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elon3\public\上下水道課\上下水道\☆庶務係☆\共通\財務課財政係関係\☆経営比較分析表\R06年度\"/>
    </mc:Choice>
  </mc:AlternateContent>
  <xr:revisionPtr revIDLastSave="0" documentId="13_ncr:1_{4E45FB28-5625-4EC7-AC67-D66D60CAAA25}" xr6:coauthVersionLast="47" xr6:coauthVersionMax="47" xr10:uidLastSave="{00000000-0000-0000-0000-000000000000}"/>
  <workbookProtection workbookAlgorithmName="SHA-512" workbookHashValue="8NHXCtX38BPr+cyK851V+FlkPtIkmQslVADfAk8eRyCrSzsy9zGQRegEEYrU8HeD45mihsRGVyjdjaGgd4DDlw==" workbookSaltValue="s89Ht0U+eUZOV9UWEkcEN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E85" i="4"/>
  <c r="BB10" i="4"/>
  <c r="P10" i="4"/>
  <c r="P8" i="4"/>
  <c r="B6" i="4"/>
</calcChain>
</file>

<file path=xl/sharedStrings.xml><?xml version="1.0" encoding="utf-8"?>
<sst xmlns="http://schemas.openxmlformats.org/spreadsheetml/2006/main" count="319" uniqueCount="114">
  <si>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</si>
  <si>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</si>
  <si>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</si>
  <si>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</si>
  <si>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</si>
  <si>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</si>
  <si>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</si>
  <si>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</si>
  <si>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</si>
  <si>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</si>
  <si>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</si>
  <si>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</si>
  <si>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</si>
  <si>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</si>
  <si>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</si>
  <si>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</si>
  <si>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</si>
  <si>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</si>
  <si>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</si>
  <si>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</si>
  <si>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</si>
  <si>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</si>
  <si>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</si>
  <si>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</si>
  <si>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</si>
  <si>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</si>
  <si>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</si>
  <si>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</si>
  <si>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</si>
  <si>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</si>
  <si>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</si>
  <si>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</si>
  <si>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</si>
  <si>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</si>
  <si>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</si>
  <si>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</si>
  <si>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</si>
  <si>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</si>
  <si>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</si>
  <si>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</si>
  <si>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</si>
  <si>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</si>
  <si>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</si>
  <si>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</si>
  <si>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</si>
  <si>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</si>
  <si>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</si>
  <si>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</si>
  <si>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</si>
  <si>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</si>
  <si>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</si>
  <si>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</si>
  <si>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</si>
  <si>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</si>
  <si>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</si>
  <si>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</si>
  <si>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</si>
  <si>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</si>
  <si>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</si>
  <si>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</si>
  <si>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</si>
  <si>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</si>
  <si>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</si>
  <si>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</si>
  <si>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</si>
  <si>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</si>
  <si>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</si>
  <si>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</si>
  <si>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</si>
  <si>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</si>
  <si>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</si>
  <si>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</si>
  <si>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</si>
  <si>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</si>
  <si>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</si>
  <si>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</si>
  <si>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</si>
  <si>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</si>
  <si>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</si>
  <si>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</si>
  <si>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</si>
  <si>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</si>
  <si>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</si>
  <si>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</si>
  <si>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</si>
  <si>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</si>
  <si>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</si>
  <si>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</si>
  <si>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</si>
  <si>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</si>
  <si>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</si>
  <si>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</si>
  <si>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</si>
  <si>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</si>
  <si>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</si>
  <si>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夕張市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</si>
  <si>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</si>
  <si>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</si>
  <si>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</si>
  <si>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</si>
  <si>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</si>
  <si>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</si>
  <si>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</si>
  <si>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</si>
  <si>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</si>
  <si>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</si>
  <si>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</si>
  <si>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</si>
  <si>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</si>
  <si>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</si>
  <si>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</si>
  <si>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※令和6年4月に企業会計に移行したため、令和5年度以前の数値は記載されておりません。
①②③類似団体平均値を下回っている。管渠等、法定耐用年数が経過するまでに期間があるが、更新する際には多額の財源が必要なことから、必要に応じて経営改善の実施や投資計画等の見直しを行う。</t>
    <rPh sb="89" eb="96">
      <t>ルイジダンタイヘイキンチ</t>
    </rPh>
    <rPh sb="97" eb="99">
      <t>シタマワ</t>
    </rPh>
    <rPh sb="104" eb="107">
      <t>カンキョトウ</t>
    </rPh>
    <rPh sb="108" eb="110">
      <t>ホウテイ</t>
    </rPh>
    <rPh sb="110" eb="112">
      <t>タイヨウ</t>
    </rPh>
    <rPh sb="112" eb="114">
      <t>ネンスウ</t>
    </rPh>
    <rPh sb="115" eb="117">
      <t>ケイカ</t>
    </rPh>
    <rPh sb="122" eb="124">
      <t>キカン</t>
    </rPh>
    <rPh sb="129" eb="131">
      <t>コウシン</t>
    </rPh>
    <rPh sb="133" eb="134">
      <t>サイタガクザイゲンヒツヨウヒツヨウオウケイエイカイゼンジッシトウシケイカクトウミナオオコナ</t>
    </rPh>
    <phoneticPr fontId="4"/>
  </si>
  <si>
    <t>当市の下水道事業の経営は、使用料以外の収入で賄っている部分がある。今後、健全で効率的な経営のため、収納率の向上及び経費削減に向けた取り組みを継続的に行うとともに適切な施設規模の検討などを行う必要がある。</t>
    <rPh sb="0" eb="2">
      <t>トウシ</t>
    </rPh>
    <rPh sb="3" eb="6">
      <t>ゲスイドウ</t>
    </rPh>
    <rPh sb="6" eb="8">
      <t>ジギョウ</t>
    </rPh>
    <rPh sb="9" eb="11">
      <t>ケイエイ</t>
    </rPh>
    <rPh sb="13" eb="15">
      <t>シヨウ</t>
    </rPh>
    <rPh sb="15" eb="16">
      <t>リョウ</t>
    </rPh>
    <rPh sb="16" eb="18">
      <t>イガイ</t>
    </rPh>
    <rPh sb="19" eb="21">
      <t>シュウニュウ</t>
    </rPh>
    <rPh sb="22" eb="23">
      <t>マカナ</t>
    </rPh>
    <rPh sb="27" eb="29">
      <t>ブブン</t>
    </rPh>
    <rPh sb="33" eb="35">
      <t>コンゴ</t>
    </rPh>
    <rPh sb="36" eb="38">
      <t>ケンゼン</t>
    </rPh>
    <rPh sb="39" eb="42">
      <t>コウリツテキ</t>
    </rPh>
    <rPh sb="43" eb="45">
      <t>ケイエイ</t>
    </rPh>
    <rPh sb="49" eb="51">
      <t>シュウノウ</t>
    </rPh>
    <rPh sb="51" eb="52">
      <t>リツ</t>
    </rPh>
    <rPh sb="52" eb="53">
      <t>シュウリツ</t>
    </rPh>
    <rPh sb="53" eb="55">
      <t>コウジョウ</t>
    </rPh>
    <rPh sb="55" eb="56">
      <t>オヨ</t>
    </rPh>
    <rPh sb="57" eb="59">
      <t>ケイヒ</t>
    </rPh>
    <rPh sb="59" eb="61">
      <t>サクゲン</t>
    </rPh>
    <rPh sb="62" eb="63">
      <t>ム</t>
    </rPh>
    <rPh sb="65" eb="66">
      <t>ト</t>
    </rPh>
    <rPh sb="67" eb="68">
      <t>ク</t>
    </rPh>
    <rPh sb="70" eb="73">
      <t>ケイゾクテキ</t>
    </rPh>
    <rPh sb="74" eb="75">
      <t>オコナ</t>
    </rPh>
    <rPh sb="80" eb="82">
      <t>テキセツ</t>
    </rPh>
    <rPh sb="83" eb="87">
      <t>シセツキボ</t>
    </rPh>
    <rPh sb="88" eb="90">
      <t>ケントウ</t>
    </rPh>
    <rPh sb="93" eb="94">
      <t>オコナ</t>
    </rPh>
    <rPh sb="95" eb="97">
      <t>ヒツヨウ</t>
    </rPh>
    <phoneticPr fontId="4"/>
  </si>
  <si>
    <t>※令和6年4月に企業会計に移行したため、令和5年度以前の数値は記載されておりません。
①100％を下回っているため、経営改善に向け検討する。
②類似団体平均値を上回っている。今後は将来の見込を踏まえながら経営改善を図り、欠損金の解消に努めていく。
③100％を下回っていることから、今後も引き続き、経費削減及び収入確保に努める。
④類似団体平均値を下回っている。これは企業債償還の一般会計負担割合が高いことによる。
⑤100％を大きく下回っている。現状、使用料収入の大幅な増加を見込むことが難しいため、経費削減等の検討が必要である。
⑥地理的要因等により、類似団体平均値と比較しても高い傾向にある。
⑦現状の処理水量に合わせ、２系統あった処理を１系統休止し、処理能力を3,240㎥/日を1,620㎥にすることで利用率の向上に努めている。
⑧現在処理区域内において、類似団体平均値を上回っている。</t>
    <rPh sb="1" eb="3">
      <t>レイワ</t>
    </rPh>
    <rPh sb="4" eb="5">
      <t>ネン</t>
    </rPh>
    <rPh sb="6" eb="7">
      <t>ガツ</t>
    </rPh>
    <rPh sb="8" eb="12">
      <t>キギョウカイケイ</t>
    </rPh>
    <rPh sb="13" eb="15">
      <t>イコウ</t>
    </rPh>
    <rPh sb="20" eb="22">
      <t>レイワ</t>
    </rPh>
    <rPh sb="23" eb="24">
      <t>ネン</t>
    </rPh>
    <rPh sb="24" eb="25">
      <t>ド</t>
    </rPh>
    <rPh sb="25" eb="27">
      <t>イゼン</t>
    </rPh>
    <rPh sb="28" eb="30">
      <t>スウチ</t>
    </rPh>
    <rPh sb="31" eb="33">
      <t>キサイ</t>
    </rPh>
    <rPh sb="50" eb="52">
      <t>シタマワ</t>
    </rPh>
    <rPh sb="59" eb="61">
      <t>ケイエイ</t>
    </rPh>
    <rPh sb="61" eb="63">
      <t>カイゼン</t>
    </rPh>
    <rPh sb="64" eb="65">
      <t>ム</t>
    </rPh>
    <rPh sb="66" eb="68">
      <t>ケントウ</t>
    </rPh>
    <rPh sb="81" eb="82">
      <t>ウエ</t>
    </rPh>
    <rPh sb="91" eb="93">
      <t>ショウライ</t>
    </rPh>
    <rPh sb="94" eb="96">
      <t>ミコミ</t>
    </rPh>
    <rPh sb="97" eb="98">
      <t>フ</t>
    </rPh>
    <rPh sb="108" eb="109">
      <t>ハカ</t>
    </rPh>
    <rPh sb="146" eb="148">
      <t>シタマワ</t>
    </rPh>
    <rPh sb="152" eb="154">
      <t>サクゲン</t>
    </rPh>
    <rPh sb="157" eb="159">
      <t>コンゴ</t>
    </rPh>
    <rPh sb="160" eb="161">
      <t>ヒ</t>
    </rPh>
    <rPh sb="162" eb="163">
      <t>ツヅ</t>
    </rPh>
    <rPh sb="165" eb="167">
      <t>ケイヒ</t>
    </rPh>
    <rPh sb="167" eb="169">
      <t>セツゲン</t>
    </rPh>
    <rPh sb="169" eb="170">
      <t>オヨ</t>
    </rPh>
    <rPh sb="171" eb="173">
      <t>シュウニュウ</t>
    </rPh>
    <rPh sb="173" eb="175">
      <t>カクホ</t>
    </rPh>
    <rPh sb="176" eb="177">
      <t>ツト</t>
    </rPh>
    <rPh sb="188" eb="190">
      <t>ショウカン</t>
    </rPh>
    <rPh sb="195" eb="199">
      <t>フタンワリアイ</t>
    </rPh>
    <rPh sb="230" eb="231">
      <t>オオ</t>
    </rPh>
    <rPh sb="233" eb="235">
      <t>シタマワ</t>
    </rPh>
    <rPh sb="240" eb="242">
      <t>ゲンジョウ</t>
    </rPh>
    <rPh sb="243" eb="248">
      <t>シヨウリョウシュウニュウ</t>
    </rPh>
    <rPh sb="249" eb="251">
      <t>オオハバ</t>
    </rPh>
    <rPh sb="252" eb="254">
      <t>ゾウカ</t>
    </rPh>
    <rPh sb="255" eb="257">
      <t>ミコ</t>
    </rPh>
    <rPh sb="261" eb="262">
      <t>ムズカ</t>
    </rPh>
    <rPh sb="267" eb="269">
      <t>ケイヒ</t>
    </rPh>
    <rPh sb="269" eb="271">
      <t>サクゲン</t>
    </rPh>
    <rPh sb="271" eb="272">
      <t>トウ</t>
    </rPh>
    <rPh sb="273" eb="275">
      <t>ケントウ</t>
    </rPh>
    <rPh sb="276" eb="278">
      <t>ヒツヨウ</t>
    </rPh>
    <rPh sb="284" eb="287">
      <t>チリテキ</t>
    </rPh>
    <rPh sb="287" eb="289">
      <t>ヨウイン</t>
    </rPh>
    <rPh sb="289" eb="290">
      <t>トウ</t>
    </rPh>
    <rPh sb="294" eb="296">
      <t>ルイジ</t>
    </rPh>
    <rPh sb="296" eb="298">
      <t>ダンタイ</t>
    </rPh>
    <rPh sb="298" eb="301">
      <t>ヘイキンチ</t>
    </rPh>
    <rPh sb="302" eb="304">
      <t>ヒカク</t>
    </rPh>
    <rPh sb="307" eb="308">
      <t>タカ</t>
    </rPh>
    <rPh sb="309" eb="311">
      <t>ケイコウ</t>
    </rPh>
    <rPh sb="388" eb="392">
      <t>セッスイイシキ</t>
    </rPh>
    <rPh sb="393" eb="394">
      <t>タカショリリョウゲンショウウワマワコンゴシセツゴウリカツトヒツヨウゲンザイショリクイキナイルイジダンタイヘイキンチクラタカスウチ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</si>
</sst>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3EE-4FCB-BCA7-59D086C708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23EE-4FCB-BCA7-59D086C708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37.840000000000003</c:v>
                </c:pt>
              </c:numCache>
            </c:numRef>
          </c:val>
          <c:extLst>
            <c:ext xmlns:c16="http://schemas.microsoft.com/office/drawing/2014/chart" uri="{C3380CC4-5D6E-409C-BE32-E72D297353CC}">
              <c16:uniqueId val="{00000000-69E5-4578-8D10-5701825B9C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69E5-4578-8D10-5701825B9C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91.2</c:v>
                </c:pt>
              </c:numCache>
            </c:numRef>
          </c:val>
          <c:extLst>
            <c:ext xmlns:c16="http://schemas.microsoft.com/office/drawing/2014/chart" uri="{C3380CC4-5D6E-409C-BE32-E72D297353CC}">
              <c16:uniqueId val="{00000000-70B1-46A2-857D-A5433D915B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70B1-46A2-857D-A5433D915B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87.86</c:v>
                </c:pt>
              </c:numCache>
            </c:numRef>
          </c:val>
          <c:extLst>
            <c:ext xmlns:c16="http://schemas.microsoft.com/office/drawing/2014/chart" uri="{C3380CC4-5D6E-409C-BE32-E72D297353CC}">
              <c16:uniqueId val="{00000000-3D3E-464D-BDFC-D1B8561F2E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3D3E-464D-BDFC-D1B8561F2E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4.17</c:v>
                </c:pt>
              </c:numCache>
            </c:numRef>
          </c:val>
          <c:extLst>
            <c:ext xmlns:c16="http://schemas.microsoft.com/office/drawing/2014/chart" uri="{C3380CC4-5D6E-409C-BE32-E72D297353CC}">
              <c16:uniqueId val="{00000000-9407-4CBA-BC74-86FD8DC692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9407-4CBA-BC74-86FD8DC692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FAA-4C8E-816E-F0D9B9FE9F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4FAA-4C8E-816E-F0D9B9FE9F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79.650000000000006</c:v>
                </c:pt>
              </c:numCache>
            </c:numRef>
          </c:val>
          <c:extLst>
            <c:ext xmlns:c16="http://schemas.microsoft.com/office/drawing/2014/chart" uri="{C3380CC4-5D6E-409C-BE32-E72D297353CC}">
              <c16:uniqueId val="{00000000-8B6B-4E2D-9AA3-07BF87924D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8B6B-4E2D-9AA3-07BF87924D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56.55</c:v>
                </c:pt>
              </c:numCache>
            </c:numRef>
          </c:val>
          <c:extLst>
            <c:ext xmlns:c16="http://schemas.microsoft.com/office/drawing/2014/chart" uri="{C3380CC4-5D6E-409C-BE32-E72D297353CC}">
              <c16:uniqueId val="{00000000-4FDE-42F2-829D-59CD372807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4FDE-42F2-829D-59CD372807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8F-4EEB-82BA-62F2A81D1F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7B8F-4EEB-82BA-62F2A81D1F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c:v>
                </c:pt>
              </c:numCache>
            </c:numRef>
          </c:val>
          <c:extLst>
            <c:ext xmlns:c16="http://schemas.microsoft.com/office/drawing/2014/chart" uri="{C3380CC4-5D6E-409C-BE32-E72D297353CC}">
              <c16:uniqueId val="{00000000-A61C-40AB-B439-2921AAB5FE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A61C-40AB-B439-2921AAB5FE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633.33000000000004</c:v>
                </c:pt>
              </c:numCache>
            </c:numRef>
          </c:val>
          <c:extLst>
            <c:ext xmlns:c16="http://schemas.microsoft.com/office/drawing/2014/chart" uri="{C3380CC4-5D6E-409C-BE32-E72D297353CC}">
              <c16:uniqueId val="{00000000-1A24-42F3-AAF8-F69C515EBE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1A24-42F3-AAF8-F69C515EBE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13" zoomScale="87" zoomScaleNormal="87" workbookViewId="0">
      <selection activeCell="BA36" sqref="BA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夕張市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6107</v>
      </c>
      <c r="AM8" s="44"/>
      <c r="AN8" s="44"/>
      <c r="AO8" s="44"/>
      <c r="AP8" s="44"/>
      <c r="AQ8" s="44"/>
      <c r="AR8" s="44"/>
      <c r="AS8" s="44"/>
      <c r="AT8" s="45">
        <f>データ!T6</f>
        <v>763.07</v>
      </c>
      <c r="AU8" s="45"/>
      <c r="AV8" s="45"/>
      <c r="AW8" s="45"/>
      <c r="AX8" s="45"/>
      <c r="AY8" s="45"/>
      <c r="AZ8" s="45"/>
      <c r="BA8" s="45"/>
      <c r="BB8" s="45">
        <f>データ!U6</f>
        <v>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90.01</v>
      </c>
      <c r="J10" s="45"/>
      <c r="K10" s="45"/>
      <c r="L10" s="45"/>
      <c r="M10" s="45"/>
      <c r="N10" s="45"/>
      <c r="O10" s="45"/>
      <c r="P10" s="45">
        <f>データ!P6</f>
        <v>27.14</v>
      </c>
      <c r="Q10" s="45"/>
      <c r="R10" s="45"/>
      <c r="S10" s="45"/>
      <c r="T10" s="45"/>
      <c r="U10" s="45"/>
      <c r="V10" s="45"/>
      <c r="W10" s="45">
        <f>データ!Q6</f>
        <v>66.55</v>
      </c>
      <c r="X10" s="45"/>
      <c r="Y10" s="45"/>
      <c r="Z10" s="45"/>
      <c r="AA10" s="45"/>
      <c r="AB10" s="45"/>
      <c r="AC10" s="45"/>
      <c r="AD10" s="44">
        <f>データ!R6</f>
        <v>5105</v>
      </c>
      <c r="AE10" s="44"/>
      <c r="AF10" s="44"/>
      <c r="AG10" s="44"/>
      <c r="AH10" s="44"/>
      <c r="AI10" s="44"/>
      <c r="AJ10" s="44"/>
      <c r="AK10" s="2"/>
      <c r="AL10" s="44">
        <f>データ!V6</f>
        <v>1637</v>
      </c>
      <c r="AM10" s="44"/>
      <c r="AN10" s="44"/>
      <c r="AO10" s="44"/>
      <c r="AP10" s="44"/>
      <c r="AQ10" s="44"/>
      <c r="AR10" s="44"/>
      <c r="AS10" s="44"/>
      <c r="AT10" s="45">
        <f>データ!W6</f>
        <v>2.48</v>
      </c>
      <c r="AU10" s="45"/>
      <c r="AV10" s="45"/>
      <c r="AW10" s="45"/>
      <c r="AX10" s="45"/>
      <c r="AY10" s="45"/>
      <c r="AZ10" s="45"/>
      <c r="BA10" s="45"/>
      <c r="BB10" s="45">
        <f>データ!X6</f>
        <v>660.08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oj5FK76/dD8blP7rBhVuJI6PAaRlit8dJu9+AuFv6dpoSYrSXHkq+NB/M5E8sCR1r+dk3U+gjgJunhLxEOjaw==" saltValue="5wKnxY7XaILH/vusp0mu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12092</v>
      </c>
      <c r="D6" s="19">
        <f t="shared" si="3"/>
        <v>46</v>
      </c>
      <c r="E6" s="19">
        <f t="shared" si="3"/>
        <v>17</v>
      </c>
      <c r="F6" s="19">
        <f t="shared" si="3"/>
        <v>1</v>
      </c>
      <c r="G6" s="19">
        <f t="shared" si="3"/>
        <v>0</v>
      </c>
      <c r="H6" s="19" t="str">
        <f t="shared" si="3"/>
        <v>北海道　夕張市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90.01</v>
      </c>
      <c r="P6" s="20">
        <f t="shared" si="3"/>
        <v>27.14</v>
      </c>
      <c r="Q6" s="20">
        <f t="shared" si="3"/>
        <v>66.55</v>
      </c>
      <c r="R6" s="20">
        <f t="shared" si="3"/>
        <v>5105</v>
      </c>
      <c r="S6" s="20">
        <f t="shared" si="3"/>
        <v>6107</v>
      </c>
      <c r="T6" s="20">
        <f t="shared" si="3"/>
        <v>763.07</v>
      </c>
      <c r="U6" s="20">
        <f t="shared" si="3"/>
        <v>8</v>
      </c>
      <c r="V6" s="20">
        <f t="shared" si="3"/>
        <v>1637</v>
      </c>
      <c r="W6" s="20">
        <f t="shared" si="3"/>
        <v>2.48</v>
      </c>
      <c r="X6" s="20">
        <f t="shared" si="3"/>
        <v>660.08</v>
      </c>
      <c r="Y6" s="21" t="str">
        <f>IF(Y7="",NA(),Y7)</f>
        <v>-</v>
      </c>
      <c r="Z6" s="21" t="str">
        <f t="shared" ref="Z6:AH6" si="4">IF(Z7="",NA(),Z7)</f>
        <v>-</v>
      </c>
      <c r="AA6" s="21" t="str">
        <f t="shared" si="4"/>
        <v>-</v>
      </c>
      <c r="AB6" s="21" t="str">
        <f t="shared" si="4"/>
        <v>-</v>
      </c>
      <c r="AC6" s="21">
        <f t="shared" si="4"/>
        <v>87.86</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1">
        <f t="shared" si="5"/>
        <v>79.650000000000006</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56.55</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40</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633.33000000000004</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37.840000000000003</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91.2</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4.17</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12092</v>
      </c>
      <c r="D7" s="23">
        <v>46</v>
      </c>
      <c r="E7" s="23">
        <v>17</v>
      </c>
      <c r="F7" s="23">
        <v>1</v>
      </c>
      <c r="G7" s="23">
        <v>0</v>
      </c>
      <c r="H7" s="23" t="s">
        <v>95</v>
      </c>
      <c r="I7" s="23" t="s">
        <v>96</v>
      </c>
      <c r="J7" s="23" t="s">
        <v>97</v>
      </c>
      <c r="K7" s="23" t="s">
        <v>98</v>
      </c>
      <c r="L7" s="23" t="s">
        <v>99</v>
      </c>
      <c r="M7" s="23" t="s">
        <v>100</v>
      </c>
      <c r="N7" s="24" t="s">
        <v>101</v>
      </c>
      <c r="O7" s="24">
        <v>90.01</v>
      </c>
      <c r="P7" s="24">
        <v>27.14</v>
      </c>
      <c r="Q7" s="24">
        <v>66.55</v>
      </c>
      <c r="R7" s="24">
        <v>5105</v>
      </c>
      <c r="S7" s="24">
        <v>6107</v>
      </c>
      <c r="T7" s="24">
        <v>763.07</v>
      </c>
      <c r="U7" s="24">
        <v>8</v>
      </c>
      <c r="V7" s="24">
        <v>1637</v>
      </c>
      <c r="W7" s="24">
        <v>2.48</v>
      </c>
      <c r="X7" s="24">
        <v>660.08</v>
      </c>
      <c r="Y7" s="24" t="s">
        <v>101</v>
      </c>
      <c r="Z7" s="24" t="s">
        <v>101</v>
      </c>
      <c r="AA7" s="24" t="s">
        <v>101</v>
      </c>
      <c r="AB7" s="24" t="s">
        <v>101</v>
      </c>
      <c r="AC7" s="24">
        <v>87.86</v>
      </c>
      <c r="AD7" s="24" t="s">
        <v>101</v>
      </c>
      <c r="AE7" s="24" t="s">
        <v>101</v>
      </c>
      <c r="AF7" s="24" t="s">
        <v>101</v>
      </c>
      <c r="AG7" s="24" t="s">
        <v>101</v>
      </c>
      <c r="AH7" s="24">
        <v>104.65</v>
      </c>
      <c r="AI7" s="24">
        <v>105.36</v>
      </c>
      <c r="AJ7" s="24" t="s">
        <v>101</v>
      </c>
      <c r="AK7" s="24" t="s">
        <v>101</v>
      </c>
      <c r="AL7" s="24" t="s">
        <v>101</v>
      </c>
      <c r="AM7" s="24" t="s">
        <v>101</v>
      </c>
      <c r="AN7" s="24">
        <v>79.650000000000006</v>
      </c>
      <c r="AO7" s="24" t="s">
        <v>101</v>
      </c>
      <c r="AP7" s="24" t="s">
        <v>101</v>
      </c>
      <c r="AQ7" s="24" t="s">
        <v>101</v>
      </c>
      <c r="AR7" s="24" t="s">
        <v>101</v>
      </c>
      <c r="AS7" s="24">
        <v>23.18</v>
      </c>
      <c r="AT7" s="24">
        <v>3.12</v>
      </c>
      <c r="AU7" s="24" t="s">
        <v>101</v>
      </c>
      <c r="AV7" s="24" t="s">
        <v>101</v>
      </c>
      <c r="AW7" s="24" t="s">
        <v>101</v>
      </c>
      <c r="AX7" s="24" t="s">
        <v>101</v>
      </c>
      <c r="AY7" s="24">
        <v>56.55</v>
      </c>
      <c r="AZ7" s="24" t="s">
        <v>101</v>
      </c>
      <c r="BA7" s="24" t="s">
        <v>101</v>
      </c>
      <c r="BB7" s="24" t="s">
        <v>101</v>
      </c>
      <c r="BC7" s="24" t="s">
        <v>101</v>
      </c>
      <c r="BD7" s="24">
        <v>80.010000000000005</v>
      </c>
      <c r="BE7" s="24">
        <v>82.75</v>
      </c>
      <c r="BF7" s="24" t="s">
        <v>101</v>
      </c>
      <c r="BG7" s="24" t="s">
        <v>101</v>
      </c>
      <c r="BH7" s="24" t="s">
        <v>101</v>
      </c>
      <c r="BI7" s="24" t="s">
        <v>101</v>
      </c>
      <c r="BJ7" s="24">
        <v>0</v>
      </c>
      <c r="BK7" s="24" t="s">
        <v>101</v>
      </c>
      <c r="BL7" s="24" t="s">
        <v>101</v>
      </c>
      <c r="BM7" s="24" t="s">
        <v>101</v>
      </c>
      <c r="BN7" s="24" t="s">
        <v>101</v>
      </c>
      <c r="BO7" s="24">
        <v>706.45</v>
      </c>
      <c r="BP7" s="24">
        <v>602.55999999999995</v>
      </c>
      <c r="BQ7" s="24" t="s">
        <v>101</v>
      </c>
      <c r="BR7" s="24" t="s">
        <v>101</v>
      </c>
      <c r="BS7" s="24" t="s">
        <v>101</v>
      </c>
      <c r="BT7" s="24" t="s">
        <v>101</v>
      </c>
      <c r="BU7" s="24">
        <v>40</v>
      </c>
      <c r="BV7" s="24" t="s">
        <v>101</v>
      </c>
      <c r="BW7" s="24" t="s">
        <v>101</v>
      </c>
      <c r="BX7" s="24" t="s">
        <v>101</v>
      </c>
      <c r="BY7" s="24" t="s">
        <v>101</v>
      </c>
      <c r="BZ7" s="24">
        <v>85.67</v>
      </c>
      <c r="CA7" s="24">
        <v>97.94</v>
      </c>
      <c r="CB7" s="24" t="s">
        <v>101</v>
      </c>
      <c r="CC7" s="24" t="s">
        <v>101</v>
      </c>
      <c r="CD7" s="24" t="s">
        <v>101</v>
      </c>
      <c r="CE7" s="24" t="s">
        <v>101</v>
      </c>
      <c r="CF7" s="24">
        <v>633.33000000000004</v>
      </c>
      <c r="CG7" s="24" t="s">
        <v>101</v>
      </c>
      <c r="CH7" s="24" t="s">
        <v>101</v>
      </c>
      <c r="CI7" s="24" t="s">
        <v>101</v>
      </c>
      <c r="CJ7" s="24" t="s">
        <v>101</v>
      </c>
      <c r="CK7" s="24">
        <v>194.78</v>
      </c>
      <c r="CL7" s="24">
        <v>140.97999999999999</v>
      </c>
      <c r="CM7" s="24" t="s">
        <v>101</v>
      </c>
      <c r="CN7" s="24" t="s">
        <v>101</v>
      </c>
      <c r="CO7" s="24" t="s">
        <v>101</v>
      </c>
      <c r="CP7" s="24" t="s">
        <v>101</v>
      </c>
      <c r="CQ7" s="24">
        <v>37.840000000000003</v>
      </c>
      <c r="CR7" s="24" t="s">
        <v>101</v>
      </c>
      <c r="CS7" s="24" t="s">
        <v>101</v>
      </c>
      <c r="CT7" s="24" t="s">
        <v>101</v>
      </c>
      <c r="CU7" s="24" t="s">
        <v>101</v>
      </c>
      <c r="CV7" s="24">
        <v>53.26</v>
      </c>
      <c r="CW7" s="24">
        <v>60.13</v>
      </c>
      <c r="CX7" s="24" t="s">
        <v>101</v>
      </c>
      <c r="CY7" s="24" t="s">
        <v>101</v>
      </c>
      <c r="CZ7" s="24" t="s">
        <v>101</v>
      </c>
      <c r="DA7" s="24" t="s">
        <v>101</v>
      </c>
      <c r="DB7" s="24">
        <v>91.2</v>
      </c>
      <c r="DC7" s="24" t="s">
        <v>101</v>
      </c>
      <c r="DD7" s="24" t="s">
        <v>101</v>
      </c>
      <c r="DE7" s="24" t="s">
        <v>101</v>
      </c>
      <c r="DF7" s="24" t="s">
        <v>101</v>
      </c>
      <c r="DG7" s="24">
        <v>91.12</v>
      </c>
      <c r="DH7" s="24">
        <v>96</v>
      </c>
      <c r="DI7" s="24" t="s">
        <v>101</v>
      </c>
      <c r="DJ7" s="24" t="s">
        <v>101</v>
      </c>
      <c r="DK7" s="24" t="s">
        <v>101</v>
      </c>
      <c r="DL7" s="24" t="s">
        <v>101</v>
      </c>
      <c r="DM7" s="24">
        <v>4.17</v>
      </c>
      <c r="DN7" s="24" t="s">
        <v>101</v>
      </c>
      <c r="DO7" s="24" t="s">
        <v>101</v>
      </c>
      <c r="DP7" s="24" t="s">
        <v>101</v>
      </c>
      <c r="DQ7" s="24" t="s">
        <v>101</v>
      </c>
      <c r="DR7" s="24">
        <v>33.11</v>
      </c>
      <c r="DS7" s="24">
        <v>42.2</v>
      </c>
      <c r="DT7" s="24" t="s">
        <v>101</v>
      </c>
      <c r="DU7" s="24" t="s">
        <v>101</v>
      </c>
      <c r="DV7" s="24" t="s">
        <v>101</v>
      </c>
      <c r="DW7" s="24" t="s">
        <v>101</v>
      </c>
      <c r="DX7" s="24">
        <v>0</v>
      </c>
      <c r="DY7" s="24" t="s">
        <v>101</v>
      </c>
      <c r="DZ7" s="24" t="s">
        <v>101</v>
      </c>
      <c r="EA7" s="24" t="s">
        <v>101</v>
      </c>
      <c r="EB7" s="24" t="s">
        <v>101</v>
      </c>
      <c r="EC7" s="24">
        <v>0.94</v>
      </c>
      <c r="ED7" s="24">
        <v>9.4600000000000009</v>
      </c>
      <c r="EE7" s="24" t="s">
        <v>101</v>
      </c>
      <c r="EF7" s="24" t="s">
        <v>101</v>
      </c>
      <c r="EG7" s="24" t="s">
        <v>101</v>
      </c>
      <c r="EH7" s="24" t="s">
        <v>101</v>
      </c>
      <c r="EI7" s="24">
        <v>0</v>
      </c>
      <c r="EJ7" s="24" t="s">
        <v>101</v>
      </c>
      <c r="EK7" s="24" t="s">
        <v>101</v>
      </c>
      <c r="EL7" s="24" t="s">
        <v>101</v>
      </c>
      <c r="EM7" s="24" t="s">
        <v>101</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h14800</cp:lastModifiedBy>
  <cp:lastPrinted>2026-02-26T01:39:39Z</cp:lastPrinted>
  <dcterms:created xsi:type="dcterms:W3CDTF">2025-12-23T05:55:19Z</dcterms:created>
  <dcterms:modified xsi:type="dcterms:W3CDTF">2026-02-26T01:55:11Z</dcterms:modified>
  <cp:category/>
</cp:coreProperties>
</file>