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<sst xmlns="http://schemas.openxmlformats.org/spreadsheetml/2006/main" xmlns:r="http://schemas.openxmlformats.org/officeDocument/2006/relationships" count="540" uniqueCount="540">
  <si>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</si>
  <si>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</si>
  <si>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</si>
  <si>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</si>
  <si>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第2次</t>
    <rPh sb="0" eb="1">
      <t>ダイ</t>
    </rPh>
    <rPh sb="2" eb="3">
      <t>ジ</t>
    </rPh>
    <phoneticPr fontId="33"/>
  </si>
  <si>
    <t>(Ｂ)</t>
  </si>
  <si>
    <t>（参考）</t>
    <rPh sb="1" eb="3">
      <t>サンコウ</t>
    </rPh>
    <phoneticPr fontId="33"/>
  </si>
  <si>
    <t>区分</t>
    <rPh sb="0" eb="2">
      <t>クブン</t>
    </rPh>
    <phoneticPr fontId="33"/>
  </si>
  <si>
    <t>徴収率
(％)</t>
    <rPh sb="0" eb="2">
      <t>チョウシュウ</t>
    </rPh>
    <rPh sb="2" eb="3">
      <t>リツ</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</si>
  <si>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</si>
  <si>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</si>
  <si>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</si>
  <si>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</si>
  <si>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</si>
  <si>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</si>
  <si>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</si>
  <si>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</si>
  <si>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</si>
  <si>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</si>
  <si>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</si>
  <si>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</si>
  <si>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</si>
  <si>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</si>
  <si>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</si>
  <si>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</si>
  <si>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</si>
  <si>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-4.7</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</si>
  <si>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</si>
  <si>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</si>
  <si>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</si>
  <si>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</si>
  <si>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</si>
  <si>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</si>
  <si>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</si>
  <si>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</si>
  <si>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</si>
  <si>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</si>
  <si>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</si>
  <si>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</si>
  <si>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</si>
  <si>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</si>
  <si>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</si>
  <si>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</si>
  <si>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</si>
  <si>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</si>
  <si>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</si>
  <si>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</si>
  <si>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</si>
  <si>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</si>
  <si>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</si>
  <si>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</si>
  <si>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</si>
  <si>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</si>
  <si>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</si>
  <si>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</si>
  <si>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</si>
  <si>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</si>
  <si>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</si>
  <si>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</si>
  <si>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</si>
  <si>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</si>
  <si>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</si>
  <si>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</si>
  <si>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</si>
  <si>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山振</t>
    <rPh sb="0" eb="1">
      <t>ヤマ</t>
    </rPh>
    <rPh sb="1" eb="2">
      <t>フ</t>
    </rPh>
    <phoneticPr fontId="33"/>
  </si>
  <si>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</si>
  <si>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</si>
  <si>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</si>
  <si>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</si>
  <si>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</si>
  <si>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</si>
  <si>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</si>
  <si>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</si>
  <si>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</si>
  <si>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</si>
  <si>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</si>
  <si>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</si>
  <si>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</si>
  <si>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</si>
  <si>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</si>
  <si>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</si>
  <si>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</si>
  <si>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</si>
  <si>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</si>
  <si>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</si>
  <si>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</si>
  <si>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</si>
  <si>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</si>
  <si>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</si>
  <si>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</si>
  <si>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</si>
  <si>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</si>
  <si>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</si>
  <si>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</si>
  <si>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</si>
  <si>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</si>
  <si>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</si>
  <si>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</si>
  <si>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</si>
  <si>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</si>
  <si>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</si>
  <si>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</si>
  <si>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</si>
  <si>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</si>
  <si>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</si>
  <si>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介護保険事業会計</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</si>
  <si>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</si>
  <si>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</si>
  <si>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</si>
  <si>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</si>
  <si>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</si>
  <si>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</si>
  <si>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</si>
  <si>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</si>
  <si>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</si>
  <si>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</si>
  <si>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</si>
  <si>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</si>
  <si>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</si>
  <si>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</si>
  <si>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</si>
  <si>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</si>
  <si>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</si>
  <si>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</si>
  <si>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</si>
  <si>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</si>
  <si>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</si>
  <si>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</si>
  <si>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</si>
  <si>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</si>
  <si>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</si>
  <si>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</si>
  <si>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</si>
  <si>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</si>
  <si>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</si>
  <si>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</si>
  <si>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</si>
  <si>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</si>
  <si>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</si>
  <si>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実質公債費比率</t>
    <rPh sb="0" eb="2">
      <t>ジッシツ</t>
    </rPh>
    <rPh sb="2" eb="5">
      <t>コウサイヒ</t>
    </rPh>
    <rPh sb="5" eb="7">
      <t>ヒリツ</t>
    </rPh>
    <phoneticPr fontId="37"/>
  </si>
  <si>
    <t>北海道</t>
  </si>
  <si>
    <t>災害復旧事業費</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</si>
  <si>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</si>
  <si>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</si>
  <si>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Ⅰ－１</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</si>
  <si>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</si>
  <si>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</si>
  <si>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</si>
  <si>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</si>
  <si>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</si>
  <si>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</si>
  <si>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夕張市</t>
  </si>
  <si>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</si>
  <si>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</si>
  <si>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</si>
  <si>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</si>
  <si>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</si>
  <si>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</si>
  <si>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</si>
  <si>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参考</t>
    <rPh sb="0" eb="2">
      <t>サンコウ</t>
    </rPh>
    <phoneticPr fontId="33"/>
  </si>
  <si>
    <t>○</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</si>
  <si>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</si>
  <si>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</si>
  <si>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</si>
  <si>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</si>
  <si>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地方交付税種地</t>
    <rPh sb="0" eb="2">
      <t>チホウ</t>
    </rPh>
    <rPh sb="2" eb="5">
      <t>コウフゼイ</t>
    </rPh>
    <rPh sb="5" eb="6">
      <t>シュ</t>
    </rPh>
    <rPh sb="6" eb="7">
      <t>チ</t>
    </rPh>
    <phoneticPr fontId="33"/>
  </si>
  <si>
    <t>1-1</t>
  </si>
  <si>
    <t>一般職員</t>
    <rPh sb="0" eb="2">
      <t>イッパン</t>
    </rPh>
    <rPh sb="2" eb="4">
      <t>ショクイン</t>
    </rPh>
    <phoneticPr fontId="33"/>
  </si>
  <si>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</si>
  <si>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</si>
  <si>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</si>
  <si>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</si>
  <si>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</si>
  <si>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</si>
  <si>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</si>
  <si>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</si>
  <si>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</si>
  <si>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</si>
  <si>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</si>
  <si>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</si>
  <si>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</si>
  <si>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</si>
  <si>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</si>
  <si>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</si>
  <si>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</si>
  <si>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</si>
  <si>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</si>
  <si>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</si>
  <si>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</si>
  <si>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</si>
  <si>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</si>
  <si>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</si>
  <si>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</si>
  <si>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</si>
  <si>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-17.1</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</si>
  <si>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</si>
  <si>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</si>
  <si>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</si>
  <si>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</si>
  <si>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</si>
  <si>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</si>
  <si>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</si>
  <si>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</si>
  <si>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公共下水道事業会計</t>
  </si>
  <si>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</si>
  <si>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</si>
  <si>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</si>
  <si>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</si>
  <si>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</si>
  <si>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</si>
  <si>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</si>
  <si>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</si>
  <si>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</si>
  <si>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</si>
  <si>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</si>
  <si>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</si>
  <si>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</si>
  <si>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</si>
  <si>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</si>
  <si>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</si>
  <si>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</si>
  <si>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</si>
  <si>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</si>
  <si>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</si>
  <si>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基準財政収入額</t>
  </si>
  <si>
    <t>労働費</t>
  </si>
  <si>
    <t>増減率  (％)</t>
    <rPh sb="0" eb="2">
      <t>ゾウゲン</t>
    </rPh>
    <rPh sb="2" eb="3">
      <t>リツ</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</si>
  <si>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</si>
  <si>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-4.8</t>
  </si>
  <si>
    <t>総務費</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</si>
  <si>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</si>
  <si>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</si>
  <si>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</si>
  <si>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</si>
  <si>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</si>
  <si>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</si>
  <si>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</si>
  <si>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</si>
  <si>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</si>
  <si>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</si>
  <si>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</si>
  <si>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</si>
  <si>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</si>
  <si>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</si>
  <si>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</si>
  <si>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</si>
  <si>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</si>
  <si>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</si>
  <si>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</si>
  <si>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</si>
  <si>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</si>
  <si>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</si>
  <si>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</si>
  <si>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</si>
  <si>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</si>
  <si>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</si>
  <si>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</si>
  <si>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</si>
  <si>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</si>
  <si>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</si>
  <si>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</si>
  <si>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</si>
  <si>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</si>
  <si>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</si>
  <si>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</si>
  <si>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</si>
  <si>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</si>
  <si>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</si>
  <si>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夕張市石勝線代替輸送確保基金</t>
    <rPh sb="0" eb="2">
      <t>ユウバリ</t>
    </rPh>
    <rPh sb="2" eb="3">
      <t>シ</t>
    </rPh>
    <rPh sb="3" eb="6">
      <t>セキショウセン</t>
    </rPh>
    <rPh sb="6" eb="8">
      <t>ダイタイ</t>
    </rPh>
    <rPh sb="8" eb="10">
      <t>ユソウ</t>
    </rPh>
    <rPh sb="10" eb="12">
      <t>カクホ</t>
    </rPh>
    <rPh sb="12" eb="14">
      <t>キキン</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</si>
  <si>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</si>
  <si>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</si>
  <si>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</si>
  <si>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</si>
  <si>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</si>
  <si>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</si>
  <si>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後期高齢者医療事業会計</t>
  </si>
  <si>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</si>
  <si>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</si>
  <si>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</si>
  <si>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</si>
  <si>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</si>
  <si>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</si>
  <si>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</si>
  <si>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</si>
  <si>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</si>
  <si>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</si>
  <si>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</si>
  <si>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</si>
  <si>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</si>
  <si>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</si>
  <si>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</si>
  <si>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</si>
  <si>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</si>
  <si>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</si>
  <si>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</si>
  <si>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</si>
  <si>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南空知ふるさと市町村圏組合</t>
    <rPh sb="0" eb="3">
      <t>ミナミソラチ</t>
    </rPh>
    <rPh sb="7" eb="11">
      <t>シチョウソンケン</t>
    </rPh>
    <rPh sb="11" eb="13">
      <t>クミアイ</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</si>
  <si>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</si>
  <si>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</si>
  <si>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</si>
  <si>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</si>
  <si>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</si>
  <si>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北海道夕張市</t>
  </si>
  <si>
    <t>実質公債費比率　　（千円・％）</t>
    <rPh sb="0" eb="2">
      <t>ジッシツ</t>
    </rPh>
    <rPh sb="2" eb="4">
      <t>コウサイ</t>
    </rPh>
    <rPh sb="4" eb="5">
      <t>ヒ</t>
    </rPh>
    <rPh sb="5" eb="7">
      <t>ヒリツ</t>
    </rPh>
    <rPh sb="10" eb="12">
      <t>センエン</t>
    </rPh>
    <phoneticPr fontId="33"/>
  </si>
  <si>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</si>
  <si>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</si>
  <si>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</si>
  <si>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</si>
  <si>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</si>
  <si>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</si>
  <si>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</si>
  <si>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</si>
  <si>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</si>
  <si>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</si>
  <si>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</si>
  <si>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</si>
  <si>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</si>
  <si>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</si>
  <si>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</si>
  <si>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</si>
  <si>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1"/>
  </si>
  <si>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</si>
  <si>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</si>
  <si>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</si>
  <si>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</si>
  <si>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</si>
  <si>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</si>
  <si>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</si>
  <si>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</si>
  <si>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</si>
  <si>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</si>
  <si>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</si>
  <si>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</si>
  <si>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</si>
  <si>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</si>
  <si>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</si>
  <si>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</si>
  <si>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</si>
  <si>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</si>
  <si>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</si>
  <si>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</si>
  <si>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</si>
  <si>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</si>
  <si>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</si>
  <si>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</si>
  <si>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</si>
  <si>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</si>
  <si>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</si>
  <si>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</si>
  <si>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</si>
  <si>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</si>
  <si>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</si>
  <si>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</si>
  <si>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</si>
  <si>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</si>
  <si>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</si>
  <si>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</si>
  <si>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</si>
  <si>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</si>
  <si>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</si>
  <si>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</si>
  <si>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</si>
  <si>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</si>
  <si>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</si>
  <si>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</si>
  <si>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</si>
  <si>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</si>
  <si>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</si>
  <si>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</si>
  <si>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</si>
  <si>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</si>
  <si>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</si>
  <si>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</si>
  <si>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</si>
  <si>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</si>
  <si>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</si>
  <si>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</si>
  <si>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</si>
  <si>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</si>
  <si>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</si>
  <si>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</si>
  <si>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</si>
  <si>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</si>
  <si>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</si>
  <si>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</si>
  <si>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</si>
  <si>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</si>
  <si>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</si>
  <si>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</si>
  <si>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</si>
  <si>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</si>
  <si>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</si>
  <si>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</si>
  <si>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</si>
  <si>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</si>
  <si>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</si>
  <si>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</si>
  <si>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</si>
  <si>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</si>
  <si>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</si>
  <si>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</si>
  <si>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</si>
  <si>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</si>
  <si>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</si>
  <si>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</si>
  <si>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</si>
  <si>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</si>
  <si>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</si>
  <si>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</si>
  <si>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</si>
  <si>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</si>
  <si>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市場事業会計</t>
  </si>
  <si>
    <t>財政再生基準</t>
  </si>
  <si>
    <t>実質公債費比率</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</si>
  <si>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</si>
  <si>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</si>
  <si>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</si>
  <si>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</si>
  <si>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8"/>
  </si>
  <si>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</si>
  <si>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</si>
  <si>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</si>
  <si>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</si>
  <si>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</si>
  <si>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</si>
  <si>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</si>
  <si>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</si>
  <si>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</si>
  <si>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</si>
  <si>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</si>
  <si>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</si>
  <si>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</si>
  <si>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</si>
  <si>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</si>
  <si>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</si>
  <si>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</si>
  <si>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</si>
  <si>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</si>
  <si>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</si>
  <si>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</si>
  <si>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</si>
  <si>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</si>
  <si>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</si>
  <si>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</si>
  <si>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</si>
  <si>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</si>
  <si>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</si>
  <si>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</si>
  <si>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</si>
  <si>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</si>
  <si>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</si>
  <si>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</si>
  <si>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</si>
  <si>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</si>
  <si>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</si>
  <si>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</si>
  <si>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</si>
  <si>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</si>
  <si>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</si>
  <si>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</si>
  <si>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</si>
  <si>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国民健康保険事業会計</t>
  </si>
  <si>
    <t>水道事業会計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</si>
  <si>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</si>
  <si>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</si>
  <si>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</si>
  <si>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</si>
  <si>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</si>
  <si>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</si>
  <si>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</si>
  <si>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</si>
  <si>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</si>
  <si>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</si>
  <si>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</si>
  <si>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</si>
  <si>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</si>
  <si>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</si>
  <si>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</si>
  <si>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</si>
  <si>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</si>
  <si>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</si>
  <si>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</si>
  <si>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</si>
  <si>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</si>
  <si>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</si>
  <si>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</si>
  <si>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</si>
  <si>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</si>
  <si>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</si>
  <si>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</si>
  <si>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</si>
  <si>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</si>
  <si>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</si>
  <si>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</si>
  <si>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</si>
  <si>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</si>
  <si>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</si>
  <si>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</si>
  <si>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</si>
  <si>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</si>
  <si>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</si>
  <si>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</si>
  <si>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</si>
  <si>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</si>
  <si>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</si>
  <si>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</si>
  <si>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</si>
  <si>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</si>
  <si>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</si>
  <si>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</si>
  <si>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</si>
  <si>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</si>
  <si>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</si>
  <si>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</si>
  <si>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</si>
  <si>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</si>
  <si>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</si>
  <si>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</si>
  <si>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</si>
  <si>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</si>
  <si>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</si>
  <si>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</si>
  <si>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</si>
  <si>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</si>
  <si>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</si>
  <si>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</si>
  <si>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3.62</t>
  </si>
  <si>
    <t>その他会計（赤字）</t>
  </si>
  <si>
    <t>夕張市財政再生計画調整基金</t>
    <rPh sb="0" eb="3">
      <t>ユウバリシ</t>
    </rPh>
    <rPh sb="3" eb="9">
      <t>ザイセイサイセイケイカク</t>
    </rPh>
    <rPh sb="9" eb="13">
      <t>チョウセイキキン</t>
    </rPh>
    <phoneticPr fontId="33"/>
  </si>
  <si>
    <t>幸福の黄色いハンカチ基金</t>
    <rPh sb="0" eb="2">
      <t>コウフク</t>
    </rPh>
    <rPh sb="3" eb="5">
      <t>キイロ</t>
    </rPh>
    <rPh sb="10" eb="12">
      <t>キキン</t>
    </rPh>
    <phoneticPr fontId="33"/>
  </si>
  <si>
    <t>夕張市子ども・文化振興基金</t>
    <rPh sb="0" eb="3">
      <t>ユウバリシ</t>
    </rPh>
    <rPh sb="3" eb="4">
      <t>コ</t>
    </rPh>
    <rPh sb="7" eb="9">
      <t>ブンカ</t>
    </rPh>
    <rPh sb="9" eb="13">
      <t>シンコウキキン</t>
    </rPh>
    <phoneticPr fontId="33"/>
  </si>
  <si>
    <t>夕張市シューパロダム建設対策基金</t>
    <rPh sb="0" eb="3">
      <t>ユウバリシ</t>
    </rPh>
    <rPh sb="10" eb="14">
      <t>ケンセツタイサク</t>
    </rPh>
    <rPh sb="14" eb="16">
      <t>キキン</t>
    </rPh>
    <phoneticPr fontId="33"/>
  </si>
  <si>
    <t>空知教育センター組合</t>
    <rPh sb="0" eb="4">
      <t>ソラチキョウイク</t>
    </rPh>
    <rPh sb="8" eb="10">
      <t>クミアイ</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</si>
  <si>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</si>
  <si>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</si>
  <si>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本市は平成22年より法に定めた財政再生団体となり、当時借り入れた再生振替特例債322億円を毎年度25.6億円（元利均等）償還している。標準財政規模が50億足らずの本市にとって、将来負担比率は特例債による影響が多大。故に特例債償還により将来負担比率は年々50ポイント程度改善していくことになる。
一方、有形固定資産減価償却率については、施設の老朽化とその更新が遅れていることから高止まりとなっている。</t>
    <rPh sb="0" eb="2">
      <t>ホンシ</t>
    </rPh>
    <rPh sb="3" eb="10">
      <t>ヘイセイ22ネ</t>
    </rPh>
    <rPh sb="10" eb="11">
      <t>ホウ</t>
    </rPh>
    <rPh sb="12" eb="13">
      <t>サダ</t>
    </rPh>
    <rPh sb="15" eb="17">
      <t>ザイセイ</t>
    </rPh>
    <rPh sb="17" eb="18">
      <t>サイ</t>
    </rPh>
    <rPh sb="18" eb="21">
      <t>ナマダンタイ</t>
    </rPh>
    <rPh sb="25" eb="28">
      <t>トウジカ</t>
    </rPh>
    <rPh sb="29" eb="32">
      <t>イ</t>
    </rPh>
    <rPh sb="32" eb="39">
      <t>サイセイフリカ</t>
    </rPh>
    <rPh sb="42" eb="44">
      <t>オクエン</t>
    </rPh>
    <rPh sb="45" eb="48">
      <t>マイネンド</t>
    </rPh>
    <rPh sb="52" eb="54">
      <t>オクエン</t>
    </rPh>
    <rPh sb="54" eb="59">
      <t>(ガンリ</t>
    </rPh>
    <rPh sb="60" eb="62">
      <t>ショウカン</t>
    </rPh>
    <rPh sb="67" eb="73">
      <t>ヒョウジュ</t>
    </rPh>
    <rPh sb="76" eb="78">
      <t>オクタ</t>
    </rPh>
    <rPh sb="81" eb="83">
      <t>ホンシ</t>
    </rPh>
    <rPh sb="88" eb="94">
      <t>ショウライフ</t>
    </rPh>
    <rPh sb="95" eb="98">
      <t>トクレ</t>
    </rPh>
    <rPh sb="101" eb="106">
      <t>エイキョウ</t>
    </rPh>
    <rPh sb="107" eb="108">
      <t>ユエ</t>
    </rPh>
    <rPh sb="109" eb="112">
      <t>トクレ</t>
    </rPh>
    <rPh sb="112" eb="114">
      <t>ショウカン</t>
    </rPh>
    <rPh sb="117" eb="124">
      <t>ショウライフタ</t>
    </rPh>
    <rPh sb="124" eb="126">
      <t>ネンネン</t>
    </rPh>
    <rPh sb="132" eb="134">
      <t>テイド</t>
    </rPh>
    <rPh sb="134" eb="136">
      <t>カイゼン</t>
    </rPh>
    <rPh sb="147" eb="149">
      <t>イッポウ</t>
    </rPh>
    <rPh sb="150" eb="156">
      <t>ユウケイコテ</t>
    </rPh>
    <rPh sb="156" eb="161">
      <t>ゲンカシ</t>
    </rPh>
    <rPh sb="167" eb="169">
      <t>シセツ</t>
    </rPh>
    <rPh sb="170" eb="173">
      <t>ロウキュウカ</t>
    </rPh>
    <rPh sb="176" eb="179">
      <t>コウシ</t>
    </rPh>
    <rPh sb="179" eb="180">
      <t>オク</t>
    </rPh>
    <rPh sb="188" eb="190">
      <t>タカド</t>
    </rPh>
    <phoneticPr fontId="33"/>
  </si>
  <si>
    <t>当該団体値</t>
    <rPh sb="0" eb="2">
      <t>トウガイ</t>
    </rPh>
    <rPh sb="2" eb="4">
      <t>ダンタイ</t>
    </rPh>
    <rPh sb="4" eb="5">
      <t>アタイ</t>
    </rPh>
    <phoneticPr fontId="33"/>
  </si>
  <si>
    <t>本市は平成22年より法に定めた財政再生団体となり、当時借り入れた再生振替特例債322億円を毎年度25.6億円（元利均等）償還している。標準財政規模が50億足らずの本市にとって、将来負担比率は特例債による影響が多大。故に特例債償還により将来負担比率は年々50ポイント程度改善していくことになる。
一方、実質公債費率は特例債償還が終了するまで改善が難しい（令和8年度末で完済予定）が、償還完了の3年後に健全化判断比率の基準をクリアする見込み。</t>
    <rPh sb="0" eb="2">
      <t>ホンシ</t>
    </rPh>
    <rPh sb="3" eb="10">
      <t>ヘイセイ22ネ</t>
    </rPh>
    <rPh sb="10" eb="11">
      <t>ホウ</t>
    </rPh>
    <rPh sb="12" eb="13">
      <t>サダ</t>
    </rPh>
    <rPh sb="15" eb="24">
      <t>ザイセイサイセイ</t>
    </rPh>
    <rPh sb="25" eb="28">
      <t>トウジカ</t>
    </rPh>
    <rPh sb="29" eb="32">
      <t>イ</t>
    </rPh>
    <rPh sb="32" eb="39">
      <t>サイセイフリカ</t>
    </rPh>
    <rPh sb="42" eb="44">
      <t>オクエン</t>
    </rPh>
    <rPh sb="45" eb="48">
      <t>マイネンド</t>
    </rPh>
    <rPh sb="52" eb="54">
      <t>オクエン</t>
    </rPh>
    <rPh sb="54" eb="59">
      <t>(ガンリ</t>
    </rPh>
    <rPh sb="60" eb="62">
      <t>ショウカン</t>
    </rPh>
    <rPh sb="67" eb="73">
      <t>ヒョウジュ</t>
    </rPh>
    <rPh sb="76" eb="78">
      <t>オクタ</t>
    </rPh>
    <rPh sb="81" eb="83">
      <t>ホンシ</t>
    </rPh>
    <rPh sb="88" eb="94">
      <t>ショウライフ</t>
    </rPh>
    <rPh sb="95" eb="98">
      <t>トクレ</t>
    </rPh>
    <rPh sb="101" eb="106">
      <t>エイキョウ</t>
    </rPh>
    <rPh sb="107" eb="108">
      <t>ユエ</t>
    </rPh>
    <rPh sb="109" eb="112">
      <t>トクレ</t>
    </rPh>
    <rPh sb="112" eb="114">
      <t>ショウカン</t>
    </rPh>
    <rPh sb="117" eb="124">
      <t>ショウライフタ</t>
    </rPh>
    <rPh sb="124" eb="126">
      <t>ネンネン</t>
    </rPh>
    <rPh sb="132" eb="134">
      <t>テイド</t>
    </rPh>
    <rPh sb="134" eb="136">
      <t>カイゼン</t>
    </rPh>
    <rPh sb="147" eb="149">
      <t>イッポウ</t>
    </rPh>
    <rPh sb="150" eb="156">
      <t>ジッシツコ</t>
    </rPh>
    <rPh sb="157" eb="160">
      <t>トクレ</t>
    </rPh>
    <rPh sb="160" eb="162">
      <t>ショウカン</t>
    </rPh>
    <rPh sb="163" eb="165">
      <t>シュウリョウ</t>
    </rPh>
    <rPh sb="169" eb="171">
      <t>カイゼン</t>
    </rPh>
    <rPh sb="172" eb="173">
      <t>ムズカ</t>
    </rPh>
    <rPh sb="176" eb="178">
      <t>レイワ</t>
    </rPh>
    <rPh sb="179" eb="181">
      <t>ネ</t>
    </rPh>
    <rPh sb="181" eb="182">
      <t>マツ</t>
    </rPh>
    <rPh sb="183" eb="185">
      <t>カンサイ</t>
    </rPh>
    <rPh sb="185" eb="187">
      <t>ヨテイ</t>
    </rPh>
    <rPh sb="190" eb="192">
      <t>ショウカン</t>
    </rPh>
    <rPh sb="192" eb="194">
      <t>カンリョウ</t>
    </rPh>
    <rPh sb="196" eb="198">
      <t>ネンゴ</t>
    </rPh>
    <rPh sb="199" eb="210">
      <t>ケンゼンカハンダン</t>
    </rPh>
    <rPh sb="215" eb="217">
      <t>ミコ</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</si>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</sst>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1">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cellStyleXfs>
  <cellXfs count="1099">
    <xf numFmtId="0" fontId="0" fillId="0" borderId="0" xfId="0">
      <alignment vertical="center"/>
    </xf>
    <xf numFmtId="0" fontId="2" fillId="0" borderId="0" xfId="12" applyFont="1">
      <alignment vertical="center"/>
    </xf>
    <xf numFmtId="49" fontId="2" fillId="0" borderId="0" xfId="12" applyNumberFormat="1" applyFont="1">
      <alignment vertical="center"/>
    </xf>
    <xf numFmtId="49" fontId="7" fillId="0" borderId="0" xfId="12" applyNumberFormat="1" applyFont="1" applyAlignment="1">
      <alignment horizontal="center" vertical="center"/>
    </xf>
    <xf numFmtId="0" fontId="8" fillId="0" borderId="0" xfId="12" applyFont="1">
      <alignment vertical="center"/>
    </xf>
    <xf numFmtId="0" fontId="2" fillId="0" borderId="1" xfId="12" applyFont="1" applyBorder="1" applyAlignment="1">
      <alignment horizontal="center" vertical="center"/>
    </xf>
    <xf numFmtId="0" fontId="2" fillId="0" borderId="2" xfId="12" applyFont="1" applyBorder="1" applyAlignment="1">
      <alignment horizontal="center" vertical="center"/>
    </xf>
    <xf numFmtId="0" fontId="2" fillId="0" borderId="3" xfId="12" applyFont="1" applyBorder="1" applyAlignment="1">
      <alignment horizontal="center" vertical="center"/>
    </xf>
    <xf numFmtId="0" fontId="2" fillId="0" borderId="4" xfId="12" applyFont="1" applyBorder="1" applyAlignment="1">
      <alignment horizontal="center" vertical="center"/>
    </xf>
    <xf numFmtId="0" fontId="2" fillId="0" borderId="5" xfId="12" applyFont="1" applyBorder="1" applyAlignment="1">
      <alignment horizontal="center" vertical="center"/>
    </xf>
    <xf numFmtId="0" fontId="2" fillId="0" borderId="6" xfId="12" applyFont="1" applyBorder="1" applyAlignment="1">
      <alignment horizontal="center" vertical="center"/>
    </xf>
    <xf numFmtId="0" fontId="2" fillId="0" borderId="7" xfId="12" applyFont="1" applyBorder="1" applyAlignment="1">
      <alignment horizontal="center" vertical="center" wrapText="1"/>
    </xf>
    <xf numFmtId="0" fontId="2" fillId="0" borderId="8" xfId="12" applyFont="1" applyBorder="1" applyAlignment="1">
      <alignment horizontal="center" vertical="center" wrapText="1"/>
    </xf>
    <xf numFmtId="0" fontId="2" fillId="0" borderId="9" xfId="12" applyFont="1" applyBorder="1" applyAlignment="1">
      <alignment horizontal="center" vertical="center" wrapText="1"/>
    </xf>
    <xf numFmtId="0" fontId="2" fillId="0" borderId="10" xfId="12" applyFont="1" applyBorder="1" applyAlignment="1">
      <alignment horizontal="center" vertical="center"/>
    </xf>
    <xf numFmtId="0" fontId="2" fillId="0" borderId="11" xfId="12" applyFont="1" applyBorder="1" applyAlignment="1">
      <alignment horizontal="center" vertical="center"/>
    </xf>
    <xf numFmtId="0" fontId="2" fillId="0" borderId="12" xfId="12" applyFont="1" applyBorder="1" applyAlignment="1">
      <alignment horizontal="center" vertical="center" textRotation="255"/>
    </xf>
    <xf numFmtId="0" fontId="2" fillId="0" borderId="8" xfId="12" applyFont="1" applyBorder="1" applyAlignment="1">
      <alignment horizontal="center" vertical="center" textRotation="255"/>
    </xf>
    <xf numFmtId="0" fontId="2" fillId="0" borderId="9" xfId="12" applyFont="1" applyBorder="1" applyAlignment="1">
      <alignment horizontal="center" vertical="center" textRotation="255"/>
    </xf>
    <xf numFmtId="0" fontId="2" fillId="0" borderId="8" xfId="12" applyFont="1" applyBorder="1">
      <alignment vertical="center"/>
    </xf>
    <xf numFmtId="49" fontId="2" fillId="0" borderId="8" xfId="12" applyNumberFormat="1" applyFont="1" applyBorder="1">
      <alignment vertical="center"/>
    </xf>
    <xf numFmtId="0" fontId="2" fillId="0" borderId="9" xfId="12" applyFont="1" applyBorder="1">
      <alignment vertical="center"/>
    </xf>
    <xf numFmtId="0" fontId="2" fillId="0" borderId="13" xfId="12" applyFont="1" applyBorder="1" applyAlignment="1">
      <alignment horizontal="center" vertical="center"/>
    </xf>
    <xf numFmtId="0" fontId="2" fillId="0" borderId="14" xfId="12" applyFont="1" applyBorder="1" applyAlignment="1">
      <alignment horizontal="center" vertical="center"/>
    </xf>
    <xf numFmtId="0" fontId="2" fillId="0" borderId="15" xfId="12" applyFont="1" applyBorder="1" applyAlignment="1">
      <alignment horizontal="center" vertical="center"/>
    </xf>
    <xf numFmtId="0" fontId="2" fillId="0" borderId="16" xfId="12" applyFont="1" applyBorder="1" applyAlignment="1">
      <alignment horizontal="center" vertical="center"/>
    </xf>
    <xf numFmtId="0" fontId="2" fillId="0" borderId="17" xfId="12" applyFont="1" applyBorder="1" applyAlignment="1">
      <alignment horizontal="center" vertical="center"/>
    </xf>
    <xf numFmtId="0" fontId="2" fillId="0" borderId="18" xfId="12" applyFont="1" applyBorder="1" applyAlignment="1">
      <alignment horizontal="center" vertical="center"/>
    </xf>
    <xf numFmtId="0" fontId="2" fillId="0" borderId="19" xfId="12" applyFont="1" applyBorder="1" applyAlignment="1">
      <alignment horizontal="center" vertical="center" wrapText="1"/>
    </xf>
    <xf numFmtId="0" fontId="2" fillId="0" borderId="0" xfId="12" applyFont="1" applyAlignment="1">
      <alignment horizontal="center" vertical="center" wrapText="1"/>
    </xf>
    <xf numFmtId="0" fontId="2" fillId="0" borderId="20" xfId="12" applyFont="1" applyBorder="1" applyAlignment="1">
      <alignment horizontal="center" vertical="center" wrapText="1"/>
    </xf>
    <xf numFmtId="0" fontId="2" fillId="0" borderId="21" xfId="12" applyFont="1" applyBorder="1" applyAlignment="1">
      <alignment horizontal="center" vertical="center"/>
    </xf>
    <xf numFmtId="0" fontId="2" fillId="0" borderId="22" xfId="12" applyFont="1" applyBorder="1" applyAlignment="1">
      <alignment horizontal="center" vertical="center"/>
    </xf>
    <xf numFmtId="0" fontId="2" fillId="0" borderId="23" xfId="12" applyFont="1" applyBorder="1" applyAlignment="1">
      <alignment horizontal="center" vertical="center" textRotation="255"/>
    </xf>
    <xf numFmtId="0" fontId="2" fillId="0" borderId="0" xfId="12" applyFont="1" applyAlignment="1">
      <alignment horizontal="center" vertical="center" textRotation="255"/>
    </xf>
    <xf numFmtId="0" fontId="2" fillId="0" borderId="20" xfId="12" applyFont="1" applyBorder="1" applyAlignment="1">
      <alignment horizontal="center" vertical="center" textRotation="255"/>
    </xf>
    <xf numFmtId="49" fontId="2" fillId="0" borderId="0" xfId="12" applyNumberFormat="1" applyFont="1" applyAlignment="1">
      <alignment horizontal="left" vertical="center"/>
    </xf>
    <xf numFmtId="49" fontId="2" fillId="0" borderId="0" xfId="12" applyNumberFormat="1" applyFont="1" applyAlignment="1">
      <alignment horizontal="center" vertical="center"/>
    </xf>
    <xf numFmtId="176" fontId="2" fillId="0" borderId="0" xfId="12" applyNumberFormat="1" applyFont="1" applyAlignment="1" applyProtection="1">
      <alignment horizontal="center" vertical="center" shrinkToFit="1"/>
      <protection hidden="1"/>
    </xf>
    <xf numFmtId="0" fontId="2" fillId="0" borderId="20" xfId="12" applyFont="1" applyBorder="1">
      <alignment vertical="center"/>
    </xf>
    <xf numFmtId="0" fontId="9" fillId="0" borderId="0" xfId="12" applyFont="1">
      <alignment vertical="center"/>
    </xf>
    <xf numFmtId="0" fontId="2" fillId="0" borderId="16" xfId="12" applyFont="1" applyBorder="1" applyAlignment="1">
      <alignment horizontal="center" vertical="center" textRotation="255"/>
    </xf>
    <xf numFmtId="0" fontId="2" fillId="0" borderId="14" xfId="12" applyFont="1" applyBorder="1" applyAlignment="1">
      <alignment horizontal="center" vertical="center" textRotation="255"/>
    </xf>
    <xf numFmtId="0" fontId="2" fillId="0" borderId="17" xfId="12" applyFont="1" applyBorder="1" applyAlignment="1">
      <alignment horizontal="center" vertical="center" textRotation="255"/>
    </xf>
    <xf numFmtId="0" fontId="2" fillId="0" borderId="24" xfId="12" applyFont="1" applyBorder="1" applyAlignment="1">
      <alignment horizontal="center" vertical="center"/>
    </xf>
    <xf numFmtId="0" fontId="2" fillId="0" borderId="25" xfId="12" applyFont="1" applyBorder="1" applyAlignment="1">
      <alignment horizontal="center" vertical="center"/>
    </xf>
    <xf numFmtId="0" fontId="2" fillId="0" borderId="26" xfId="12" applyFont="1" applyBorder="1" applyAlignment="1">
      <alignment horizontal="center" vertical="center"/>
    </xf>
    <xf numFmtId="0" fontId="2" fillId="0" borderId="27" xfId="12" applyFont="1" applyBorder="1" applyAlignment="1">
      <alignment horizontal="center" vertical="center"/>
    </xf>
    <xf numFmtId="0" fontId="2" fillId="0" borderId="28" xfId="12" applyFont="1" applyBorder="1" applyAlignment="1">
      <alignment horizontal="center" vertical="center"/>
    </xf>
    <xf numFmtId="0" fontId="2" fillId="0" borderId="29" xfId="12" applyFont="1" applyBorder="1" applyAlignment="1">
      <alignment horizontal="center" vertical="center"/>
    </xf>
    <xf numFmtId="0" fontId="2" fillId="0" borderId="30" xfId="12" applyFont="1" applyBorder="1" applyAlignment="1">
      <alignment horizontal="center" vertical="center"/>
    </xf>
    <xf numFmtId="0" fontId="2" fillId="0" borderId="31" xfId="12" applyFont="1" applyBorder="1" applyAlignment="1">
      <alignment horizontal="center" vertical="center"/>
    </xf>
    <xf numFmtId="0" fontId="2" fillId="0" borderId="32" xfId="12" applyFont="1" applyBorder="1">
      <alignment vertical="center"/>
    </xf>
    <xf numFmtId="0" fontId="2" fillId="0" borderId="33" xfId="12" applyFont="1" applyBorder="1">
      <alignment vertical="center"/>
    </xf>
    <xf numFmtId="0" fontId="2" fillId="0" borderId="0" xfId="12" applyFont="1" applyAlignment="1">
      <alignment horizontal="center" vertical="center"/>
    </xf>
    <xf numFmtId="0" fontId="10" fillId="0" borderId="0" xfId="12" applyFont="1" applyAlignment="1" applyProtection="1">
      <alignment horizontal="left" vertical="center" wrapText="1"/>
      <protection hidden="1"/>
    </xf>
    <xf numFmtId="0" fontId="2" fillId="0" borderId="23" xfId="12" applyFont="1" applyBorder="1" applyAlignment="1">
      <alignment horizontal="center" vertical="center"/>
    </xf>
    <xf numFmtId="0" fontId="2" fillId="0" borderId="34" xfId="12" applyFont="1" applyBorder="1" applyAlignment="1">
      <alignment horizontal="center" vertical="center"/>
    </xf>
    <xf numFmtId="0" fontId="2" fillId="0" borderId="35" xfId="12" applyFont="1" applyBorder="1">
      <alignment vertical="center"/>
    </xf>
    <xf numFmtId="0" fontId="2" fillId="0" borderId="36" xfId="12" applyFont="1" applyBorder="1">
      <alignment vertical="center"/>
    </xf>
    <xf numFmtId="0" fontId="2" fillId="0" borderId="13" xfId="12" applyFont="1" applyBorder="1" applyAlignment="1">
      <alignment horizontal="center" vertical="center" wrapText="1"/>
    </xf>
    <xf numFmtId="0" fontId="2" fillId="0" borderId="14" xfId="12" applyFont="1" applyBorder="1" applyAlignment="1">
      <alignment horizontal="center" vertical="center" wrapText="1"/>
    </xf>
    <xf numFmtId="0" fontId="2" fillId="0" borderId="17" xfId="12" applyFont="1" applyBorder="1" applyAlignment="1">
      <alignment horizontal="center" vertical="center" wrapText="1"/>
    </xf>
    <xf numFmtId="0" fontId="2" fillId="0" borderId="37" xfId="12" applyFont="1" applyBorder="1">
      <alignment vertical="center"/>
    </xf>
    <xf numFmtId="0" fontId="2" fillId="0" borderId="38" xfId="12" applyFont="1" applyBorder="1">
      <alignment vertical="center"/>
    </xf>
    <xf numFmtId="0" fontId="2" fillId="0" borderId="39" xfId="12" applyFont="1" applyBorder="1">
      <alignment vertical="center"/>
    </xf>
    <xf numFmtId="0" fontId="11" fillId="0" borderId="40" xfId="12" applyFont="1" applyBorder="1">
      <alignment vertical="center"/>
    </xf>
    <xf numFmtId="0" fontId="11" fillId="0" borderId="26" xfId="13" applyFont="1" applyBorder="1">
      <alignment vertical="center"/>
    </xf>
    <xf numFmtId="0" fontId="11" fillId="0" borderId="30" xfId="12" applyFont="1" applyBorder="1">
      <alignment vertical="center"/>
    </xf>
    <xf numFmtId="0" fontId="11" fillId="0" borderId="28" xfId="13" applyFont="1" applyBorder="1" applyAlignment="1">
      <alignment horizontal="center" vertical="center"/>
    </xf>
    <xf numFmtId="177" fontId="2" fillId="0" borderId="29" xfId="12" applyNumberFormat="1" applyFont="1" applyBorder="1" applyAlignment="1">
      <alignment horizontal="right" vertical="center" shrinkToFit="1"/>
    </xf>
    <xf numFmtId="178" fontId="2" fillId="0" borderId="29" xfId="12" applyNumberFormat="1" applyFont="1" applyBorder="1" applyAlignment="1">
      <alignment horizontal="right" vertical="center" shrinkToFit="1"/>
    </xf>
    <xf numFmtId="178" fontId="2" fillId="0" borderId="32" xfId="12" applyNumberFormat="1" applyFont="1" applyBorder="1" applyAlignment="1">
      <alignment horizontal="right" vertical="center" shrinkToFit="1"/>
    </xf>
    <xf numFmtId="178" fontId="2" fillId="0" borderId="33" xfId="12" applyNumberFormat="1" applyFont="1" applyBorder="1" applyAlignment="1">
      <alignment horizontal="right" vertical="center"/>
    </xf>
    <xf numFmtId="0" fontId="2" fillId="0" borderId="22" xfId="12" applyFont="1" applyBorder="1">
      <alignment vertical="center"/>
    </xf>
    <xf numFmtId="0" fontId="11" fillId="0" borderId="22" xfId="12" applyFont="1" applyBorder="1">
      <alignment vertical="center"/>
    </xf>
    <xf numFmtId="0" fontId="11" fillId="0" borderId="30" xfId="13" applyFont="1" applyBorder="1" applyAlignment="1">
      <alignment horizontal="center" vertical="center" shrinkToFit="1"/>
    </xf>
    <xf numFmtId="0" fontId="11" fillId="0" borderId="35" xfId="12" applyFont="1" applyBorder="1">
      <alignment vertical="center"/>
    </xf>
    <xf numFmtId="0" fontId="11" fillId="0" borderId="23" xfId="12" applyFont="1" applyBorder="1">
      <alignment vertical="center"/>
    </xf>
    <xf numFmtId="0" fontId="11" fillId="0" borderId="33" xfId="13" applyFont="1" applyBorder="1" applyAlignment="1">
      <alignment horizontal="center" vertical="center" shrinkToFit="1"/>
    </xf>
    <xf numFmtId="178" fontId="2" fillId="0" borderId="35" xfId="12" applyNumberFormat="1" applyFont="1" applyBorder="1" applyAlignment="1">
      <alignment horizontal="right" vertical="center" shrinkToFit="1"/>
    </xf>
    <xf numFmtId="178" fontId="2" fillId="0" borderId="36" xfId="12" applyNumberFormat="1" applyFont="1" applyBorder="1" applyAlignment="1">
      <alignment horizontal="right" vertical="center"/>
    </xf>
    <xf numFmtId="0" fontId="11" fillId="0" borderId="23" xfId="13" applyFont="1" applyBorder="1" applyAlignment="1">
      <alignment horizontal="center" vertical="center" shrinkToFit="1"/>
    </xf>
    <xf numFmtId="0" fontId="11" fillId="0" borderId="36" xfId="13" applyFont="1" applyBorder="1" applyAlignment="1">
      <alignment horizontal="center" vertical="center" shrinkToFit="1"/>
    </xf>
    <xf numFmtId="178" fontId="2" fillId="0" borderId="37" xfId="12" applyNumberFormat="1" applyFont="1" applyBorder="1" applyAlignment="1">
      <alignment horizontal="right" vertical="center" shrinkToFit="1"/>
    </xf>
    <xf numFmtId="178" fontId="2" fillId="0" borderId="38" xfId="12" applyNumberFormat="1" applyFont="1" applyBorder="1" applyAlignment="1">
      <alignment horizontal="right" vertical="center"/>
    </xf>
    <xf numFmtId="0" fontId="2" fillId="0" borderId="41" xfId="12" applyFont="1" applyBorder="1">
      <alignment vertical="center"/>
    </xf>
    <xf numFmtId="0" fontId="11" fillId="0" borderId="41" xfId="12" applyFont="1" applyBorder="1">
      <alignment vertical="center"/>
    </xf>
    <xf numFmtId="0" fontId="11" fillId="0" borderId="16" xfId="13" applyFont="1" applyBorder="1" applyAlignment="1">
      <alignment horizontal="center" vertical="center" shrinkToFit="1"/>
    </xf>
    <xf numFmtId="0" fontId="11" fillId="0" borderId="37" xfId="12" applyFont="1" applyBorder="1">
      <alignment vertical="center"/>
    </xf>
    <xf numFmtId="0" fontId="11" fillId="0" borderId="16" xfId="12" applyFont="1" applyBorder="1">
      <alignment vertical="center"/>
    </xf>
    <xf numFmtId="0" fontId="11" fillId="0" borderId="38" xfId="13" applyFont="1" applyBorder="1" applyAlignment="1">
      <alignment horizontal="center" vertical="center" shrinkToFit="1"/>
    </xf>
    <xf numFmtId="0" fontId="10" fillId="0" borderId="30" xfId="12" applyFont="1" applyBorder="1" applyAlignment="1">
      <alignment horizontal="center" vertical="center" wrapText="1"/>
    </xf>
    <xf numFmtId="0" fontId="10" fillId="0" borderId="31" xfId="12" applyFont="1" applyBorder="1" applyAlignment="1">
      <alignment horizontal="center" vertical="center" wrapText="1"/>
    </xf>
    <xf numFmtId="0" fontId="2" fillId="0" borderId="40" xfId="12" applyFont="1" applyBorder="1" applyAlignment="1">
      <alignment horizontal="center" vertical="center"/>
    </xf>
    <xf numFmtId="0" fontId="2" fillId="0" borderId="42" xfId="12" applyFont="1" applyBorder="1" applyAlignment="1">
      <alignment horizontal="center" vertical="center"/>
    </xf>
    <xf numFmtId="0" fontId="2" fillId="0" borderId="43" xfId="12" applyFont="1" applyBorder="1" applyAlignment="1">
      <alignment horizontal="center" vertical="center"/>
    </xf>
    <xf numFmtId="178" fontId="2" fillId="0" borderId="39" xfId="12" applyNumberFormat="1" applyFont="1" applyBorder="1" applyAlignment="1">
      <alignment horizontal="right" vertical="center" shrinkToFit="1"/>
    </xf>
    <xf numFmtId="179" fontId="2" fillId="0" borderId="33" xfId="12" applyNumberFormat="1" applyFont="1" applyBorder="1" applyAlignment="1">
      <alignment horizontal="right" vertical="center" shrinkToFit="1"/>
    </xf>
    <xf numFmtId="178" fontId="11" fillId="0" borderId="40" xfId="12" applyNumberFormat="1" applyFont="1" applyBorder="1" applyAlignment="1">
      <alignment horizontal="right" vertical="center" shrinkToFit="1"/>
    </xf>
    <xf numFmtId="178" fontId="11" fillId="0" borderId="32" xfId="12" applyNumberFormat="1" applyFont="1" applyBorder="1" applyAlignment="1">
      <alignment horizontal="right" vertical="center" shrinkToFit="1"/>
    </xf>
    <xf numFmtId="179" fontId="11" fillId="0" borderId="30" xfId="12" applyNumberFormat="1" applyFont="1" applyBorder="1" applyAlignment="1">
      <alignment horizontal="right" vertical="center" shrinkToFit="1"/>
    </xf>
    <xf numFmtId="177" fontId="2" fillId="0" borderId="44" xfId="12" applyNumberFormat="1" applyFont="1" applyBorder="1" applyAlignment="1">
      <alignment horizontal="right" vertical="center" shrinkToFit="1"/>
    </xf>
    <xf numFmtId="178" fontId="2" fillId="0" borderId="44" xfId="12" applyNumberFormat="1" applyFont="1" applyBorder="1" applyAlignment="1">
      <alignment horizontal="right" vertical="center" shrinkToFit="1"/>
    </xf>
    <xf numFmtId="0" fontId="10" fillId="0" borderId="23" xfId="12" applyFont="1" applyBorder="1" applyAlignment="1">
      <alignment horizontal="center" vertical="center" wrapText="1"/>
    </xf>
    <xf numFmtId="0" fontId="10" fillId="0" borderId="34" xfId="12" applyFont="1" applyBorder="1" applyAlignment="1">
      <alignment horizontal="center" vertical="center" wrapText="1"/>
    </xf>
    <xf numFmtId="178" fontId="2" fillId="0" borderId="22" xfId="12" applyNumberFormat="1" applyFont="1" applyBorder="1" applyAlignment="1">
      <alignment horizontal="right" vertical="center" shrinkToFit="1"/>
    </xf>
    <xf numFmtId="179" fontId="2" fillId="0" borderId="36" xfId="12" applyNumberFormat="1" applyFont="1" applyBorder="1" applyAlignment="1">
      <alignment horizontal="right" vertical="center" shrinkToFit="1"/>
    </xf>
    <xf numFmtId="178" fontId="11" fillId="0" borderId="19" xfId="12" applyNumberFormat="1" applyFont="1" applyBorder="1" applyAlignment="1">
      <alignment horizontal="right" vertical="center" shrinkToFit="1"/>
    </xf>
    <xf numFmtId="178" fontId="11" fillId="0" borderId="35" xfId="12" applyNumberFormat="1" applyFont="1" applyBorder="1" applyAlignment="1">
      <alignment horizontal="right" vertical="center" shrinkToFit="1"/>
    </xf>
    <xf numFmtId="179" fontId="11" fillId="0" borderId="23" xfId="12" applyNumberFormat="1" applyFont="1" applyBorder="1" applyAlignment="1">
      <alignment horizontal="right" vertical="center" shrinkToFit="1"/>
    </xf>
    <xf numFmtId="0" fontId="2" fillId="0" borderId="0" xfId="12" applyFont="1" applyAlignment="1">
      <alignment horizontal="left" vertical="center"/>
    </xf>
    <xf numFmtId="0" fontId="2" fillId="0" borderId="45" xfId="12" applyFont="1" applyBorder="1" applyAlignment="1">
      <alignment horizontal="center" vertical="center"/>
    </xf>
    <xf numFmtId="0" fontId="2" fillId="0" borderId="46" xfId="12" applyFont="1" applyBorder="1" applyAlignment="1">
      <alignment horizontal="center" vertical="center"/>
    </xf>
    <xf numFmtId="0" fontId="2" fillId="0" borderId="47" xfId="12" applyFont="1" applyBorder="1" applyAlignment="1">
      <alignment horizontal="center" vertical="center"/>
    </xf>
    <xf numFmtId="0" fontId="2" fillId="0" borderId="48" xfId="12" applyFont="1" applyBorder="1" applyAlignment="1">
      <alignment horizontal="center" vertical="center"/>
    </xf>
    <xf numFmtId="0" fontId="2" fillId="0" borderId="49" xfId="12" applyFont="1" applyBorder="1" applyAlignment="1">
      <alignment horizontal="center" vertical="center"/>
    </xf>
    <xf numFmtId="178" fontId="2" fillId="0" borderId="50" xfId="12" applyNumberFormat="1" applyFont="1" applyBorder="1" applyAlignment="1">
      <alignment horizontal="right" vertical="center" shrinkToFit="1"/>
    </xf>
    <xf numFmtId="178" fontId="2" fillId="0" borderId="51" xfId="12" applyNumberFormat="1" applyFont="1" applyBorder="1" applyAlignment="1">
      <alignment horizontal="right" vertical="center" shrinkToFit="1"/>
    </xf>
    <xf numFmtId="179" fontId="2" fillId="0" borderId="52" xfId="12" applyNumberFormat="1" applyFont="1" applyBorder="1" applyAlignment="1">
      <alignment horizontal="right" vertical="center" shrinkToFit="1"/>
    </xf>
    <xf numFmtId="178" fontId="11" fillId="0" borderId="53" xfId="12" applyNumberFormat="1" applyFont="1" applyBorder="1" applyAlignment="1">
      <alignment horizontal="right" vertical="center" shrinkToFit="1"/>
    </xf>
    <xf numFmtId="178" fontId="11" fillId="0" borderId="51" xfId="12" applyNumberFormat="1" applyFont="1" applyBorder="1" applyAlignment="1">
      <alignment horizontal="right" vertical="center" shrinkToFit="1"/>
    </xf>
    <xf numFmtId="179" fontId="11" fillId="0" borderId="54" xfId="12" applyNumberFormat="1" applyFont="1" applyBorder="1" applyAlignment="1">
      <alignment horizontal="right" vertical="center" shrinkToFit="1"/>
    </xf>
    <xf numFmtId="177" fontId="2" fillId="0" borderId="55" xfId="12" applyNumberFormat="1" applyFont="1" applyBorder="1" applyAlignment="1">
      <alignment horizontal="right" vertical="center" shrinkToFit="1"/>
    </xf>
    <xf numFmtId="178" fontId="2" fillId="0" borderId="55" xfId="12" applyNumberFormat="1" applyFont="1" applyBorder="1" applyAlignment="1">
      <alignment horizontal="right" vertical="center" shrinkToFit="1"/>
    </xf>
    <xf numFmtId="0" fontId="10" fillId="0" borderId="16" xfId="12" applyFont="1" applyBorder="1" applyAlignment="1">
      <alignment horizontal="center" vertical="center" wrapText="1"/>
    </xf>
    <xf numFmtId="0" fontId="10" fillId="0" borderId="15" xfId="12" applyFont="1" applyBorder="1" applyAlignment="1">
      <alignment horizontal="center" vertical="center" wrapText="1"/>
    </xf>
    <xf numFmtId="0" fontId="2" fillId="0" borderId="7" xfId="12" applyFont="1" applyBorder="1" applyAlignment="1">
      <alignment horizontal="center" vertical="center"/>
    </xf>
    <xf numFmtId="0" fontId="2" fillId="0" borderId="8" xfId="12" applyFont="1" applyBorder="1" applyAlignment="1">
      <alignment horizontal="center" vertical="center"/>
    </xf>
    <xf numFmtId="0" fontId="2" fillId="0" borderId="56" xfId="12" applyFont="1" applyBorder="1" applyAlignment="1">
      <alignment horizontal="center" vertical="center"/>
    </xf>
    <xf numFmtId="0" fontId="2" fillId="0" borderId="12" xfId="12" applyFont="1" applyBorder="1" applyAlignment="1">
      <alignment horizontal="center" vertical="center"/>
    </xf>
    <xf numFmtId="0" fontId="2" fillId="0" borderId="9" xfId="12" applyFont="1" applyBorder="1" applyAlignment="1">
      <alignment horizontal="center" vertical="center"/>
    </xf>
    <xf numFmtId="0" fontId="2" fillId="0" borderId="57" xfId="12" applyFont="1" applyBorder="1" applyAlignment="1">
      <alignment horizontal="center" vertical="center"/>
    </xf>
    <xf numFmtId="0" fontId="2" fillId="0" borderId="30" xfId="12" applyFont="1" applyBorder="1" applyAlignment="1">
      <alignment horizontal="center" vertical="center" textRotation="255"/>
    </xf>
    <xf numFmtId="0" fontId="2" fillId="0" borderId="42" xfId="12" applyFont="1" applyBorder="1" applyAlignment="1">
      <alignment horizontal="center" vertical="center" textRotation="255"/>
    </xf>
    <xf numFmtId="0" fontId="2" fillId="0" borderId="31" xfId="12" applyFont="1" applyBorder="1" applyAlignment="1">
      <alignment horizontal="center" vertical="center" textRotation="255"/>
    </xf>
    <xf numFmtId="0" fontId="2" fillId="0" borderId="43" xfId="12" applyFont="1" applyBorder="1" applyAlignment="1">
      <alignment horizontal="center" vertical="center" shrinkToFit="1"/>
    </xf>
    <xf numFmtId="0" fontId="2" fillId="0" borderId="19" xfId="12" applyFont="1" applyBorder="1" applyAlignment="1">
      <alignment horizontal="center" vertical="center"/>
    </xf>
    <xf numFmtId="0" fontId="2" fillId="0" borderId="20" xfId="12" applyFont="1" applyBorder="1" applyAlignment="1">
      <alignment horizontal="center" vertical="center"/>
    </xf>
    <xf numFmtId="0" fontId="2" fillId="0" borderId="35" xfId="12" applyFont="1" applyBorder="1" applyAlignment="1">
      <alignment horizontal="center" vertical="center"/>
    </xf>
    <xf numFmtId="0" fontId="2" fillId="0" borderId="34" xfId="12" applyFont="1" applyBorder="1" applyAlignment="1">
      <alignment horizontal="center" vertical="center" textRotation="255"/>
    </xf>
    <xf numFmtId="0" fontId="2" fillId="0" borderId="20" xfId="12" applyFont="1" applyBorder="1" applyAlignment="1">
      <alignment horizontal="center" vertical="center" shrinkToFit="1"/>
    </xf>
    <xf numFmtId="0" fontId="2" fillId="0" borderId="15" xfId="12" applyFont="1" applyBorder="1" applyAlignment="1">
      <alignment horizontal="center" vertical="center" textRotation="255"/>
    </xf>
    <xf numFmtId="0" fontId="12" fillId="0" borderId="35" xfId="12" applyFont="1" applyBorder="1">
      <alignment vertical="center"/>
    </xf>
    <xf numFmtId="0" fontId="2" fillId="0" borderId="37" xfId="12" applyFont="1" applyBorder="1" applyAlignment="1">
      <alignment horizontal="center" vertical="center"/>
    </xf>
    <xf numFmtId="49" fontId="2" fillId="0" borderId="30" xfId="12" applyNumberFormat="1" applyFont="1" applyBorder="1" applyAlignment="1">
      <alignment horizontal="center" vertical="center"/>
    </xf>
    <xf numFmtId="49" fontId="2" fillId="0" borderId="42" xfId="12" applyNumberFormat="1" applyFont="1" applyBorder="1" applyAlignment="1">
      <alignment horizontal="center" vertical="center"/>
    </xf>
    <xf numFmtId="49" fontId="2" fillId="0" borderId="43" xfId="12" applyNumberFormat="1" applyFont="1" applyBorder="1" applyAlignment="1">
      <alignment horizontal="center" vertical="center"/>
    </xf>
    <xf numFmtId="0" fontId="2" fillId="0" borderId="32" xfId="12" applyFont="1" applyBorder="1" applyAlignment="1">
      <alignment horizontal="center" vertical="center" shrinkToFit="1"/>
    </xf>
    <xf numFmtId="180" fontId="2" fillId="0" borderId="32" xfId="12" applyNumberFormat="1" applyFont="1" applyBorder="1" applyAlignment="1">
      <alignment horizontal="right" vertical="center" shrinkToFit="1"/>
    </xf>
    <xf numFmtId="180" fontId="2" fillId="0" borderId="33" xfId="12" applyNumberFormat="1" applyFont="1" applyBorder="1" applyAlignment="1">
      <alignment horizontal="right" vertical="center" shrinkToFit="1"/>
    </xf>
    <xf numFmtId="178" fontId="2" fillId="0" borderId="19" xfId="12" applyNumberFormat="1" applyFont="1" applyBorder="1" applyAlignment="1">
      <alignment horizontal="right" vertical="center"/>
    </xf>
    <xf numFmtId="180" fontId="2" fillId="0" borderId="20" xfId="12" applyNumberFormat="1" applyFont="1" applyBorder="1" applyAlignment="1">
      <alignment horizontal="right" vertical="center"/>
    </xf>
    <xf numFmtId="49" fontId="2" fillId="0" borderId="23" xfId="12" applyNumberFormat="1" applyFont="1" applyBorder="1" applyAlignment="1">
      <alignment horizontal="center" vertical="center"/>
    </xf>
    <xf numFmtId="49" fontId="2" fillId="0" borderId="20" xfId="12" applyNumberFormat="1" applyFont="1" applyBorder="1" applyAlignment="1">
      <alignment horizontal="center" vertical="center"/>
    </xf>
    <xf numFmtId="0" fontId="2" fillId="0" borderId="35" xfId="12" applyFont="1" applyBorder="1" applyAlignment="1">
      <alignment horizontal="center" vertical="center" shrinkToFit="1"/>
    </xf>
    <xf numFmtId="180" fontId="2" fillId="0" borderId="35" xfId="12" applyNumberFormat="1" applyFont="1" applyBorder="1" applyAlignment="1">
      <alignment horizontal="right" vertical="center" shrinkToFit="1"/>
    </xf>
    <xf numFmtId="180" fontId="2" fillId="0" borderId="36" xfId="12" applyNumberFormat="1" applyFont="1" applyBorder="1" applyAlignment="1">
      <alignment horizontal="right" vertical="center" shrinkToFit="1"/>
    </xf>
    <xf numFmtId="0" fontId="2" fillId="0" borderId="37" xfId="12" applyFont="1" applyBorder="1" applyAlignment="1">
      <alignment horizontal="center" vertical="center" shrinkToFit="1"/>
    </xf>
    <xf numFmtId="180" fontId="2" fillId="0" borderId="37" xfId="12" applyNumberFormat="1" applyFont="1" applyBorder="1" applyAlignment="1">
      <alignment horizontal="right" vertical="center" shrinkToFit="1"/>
    </xf>
    <xf numFmtId="180" fontId="2" fillId="0" borderId="38" xfId="12" applyNumberFormat="1" applyFont="1" applyBorder="1" applyAlignment="1">
      <alignment horizontal="right" vertical="center" shrinkToFit="1"/>
    </xf>
    <xf numFmtId="0" fontId="12" fillId="0" borderId="37" xfId="12" applyFont="1" applyBorder="1">
      <alignment vertical="center"/>
    </xf>
    <xf numFmtId="0" fontId="2" fillId="0" borderId="17" xfId="12" applyFont="1" applyBorder="1" applyAlignment="1">
      <alignment horizontal="center" vertical="center" shrinkToFit="1"/>
    </xf>
    <xf numFmtId="0" fontId="2" fillId="0" borderId="30" xfId="12" applyFont="1" applyBorder="1" applyAlignment="1">
      <alignment horizontal="center" vertical="center" wrapText="1"/>
    </xf>
    <xf numFmtId="0" fontId="2" fillId="0" borderId="53" xfId="12" applyFont="1" applyBorder="1" applyAlignment="1">
      <alignment horizontal="center" vertical="center"/>
    </xf>
    <xf numFmtId="0" fontId="2" fillId="0" borderId="58" xfId="12" applyFont="1" applyBorder="1" applyAlignment="1">
      <alignment horizontal="center" vertical="center"/>
    </xf>
    <xf numFmtId="0" fontId="2" fillId="0" borderId="59" xfId="12" applyFont="1" applyBorder="1" applyAlignment="1">
      <alignment horizontal="center" vertical="center"/>
    </xf>
    <xf numFmtId="49" fontId="2" fillId="0" borderId="54" xfId="12" applyNumberFormat="1" applyFont="1" applyBorder="1" applyAlignment="1">
      <alignment horizontal="center" vertical="center"/>
    </xf>
    <xf numFmtId="49" fontId="2" fillId="0" borderId="58" xfId="12" applyNumberFormat="1" applyFont="1" applyBorder="1" applyAlignment="1">
      <alignment horizontal="center" vertical="center"/>
    </xf>
    <xf numFmtId="49" fontId="2" fillId="0" borderId="60" xfId="12" applyNumberFormat="1" applyFont="1" applyBorder="1" applyAlignment="1">
      <alignment horizontal="center" vertical="center"/>
    </xf>
    <xf numFmtId="0" fontId="2" fillId="0" borderId="51" xfId="12" applyFont="1" applyBorder="1" applyAlignment="1">
      <alignment horizontal="center" vertical="center" shrinkToFit="1"/>
    </xf>
    <xf numFmtId="180" fontId="2" fillId="0" borderId="51" xfId="12" applyNumberFormat="1" applyFont="1" applyBorder="1" applyAlignment="1">
      <alignment horizontal="right" vertical="center" shrinkToFit="1"/>
    </xf>
    <xf numFmtId="180" fontId="2" fillId="0" borderId="52" xfId="12" applyNumberFormat="1" applyFont="1" applyBorder="1" applyAlignment="1">
      <alignment horizontal="right" vertical="center" shrinkToFit="1"/>
    </xf>
    <xf numFmtId="178" fontId="2" fillId="0" borderId="53" xfId="12" applyNumberFormat="1" applyFont="1" applyBorder="1" applyAlignment="1">
      <alignment horizontal="right" vertical="center"/>
    </xf>
    <xf numFmtId="180" fontId="2" fillId="0" borderId="60" xfId="12" applyNumberFormat="1" applyFont="1" applyBorder="1" applyAlignment="1">
      <alignment horizontal="right" vertical="center"/>
    </xf>
    <xf numFmtId="0" fontId="2" fillId="0" borderId="57" xfId="12" applyFont="1" applyBorder="1">
      <alignment vertical="center"/>
    </xf>
    <xf numFmtId="0" fontId="2" fillId="0" borderId="61" xfId="12" applyFont="1" applyBorder="1">
      <alignment vertical="center"/>
    </xf>
    <xf numFmtId="0" fontId="2" fillId="0" borderId="31" xfId="12" applyFont="1" applyBorder="1" applyAlignment="1">
      <alignment horizontal="center" vertical="center" wrapText="1"/>
    </xf>
    <xf numFmtId="0" fontId="2" fillId="0" borderId="23" xfId="12" applyFont="1" applyBorder="1" applyAlignment="1">
      <alignment horizontal="center" vertical="center" wrapText="1"/>
    </xf>
    <xf numFmtId="0" fontId="2" fillId="0" borderId="34" xfId="12" applyFont="1" applyBorder="1" applyAlignment="1">
      <alignment horizontal="center" vertical="center" wrapText="1"/>
    </xf>
    <xf numFmtId="0" fontId="2" fillId="0" borderId="16" xfId="12" applyFont="1" applyBorder="1" applyAlignment="1">
      <alignment horizontal="center" vertical="center" wrapText="1"/>
    </xf>
    <xf numFmtId="0" fontId="2" fillId="0" borderId="15" xfId="12" applyFont="1" applyBorder="1" applyAlignment="1">
      <alignment horizontal="center" vertical="center" wrapText="1"/>
    </xf>
    <xf numFmtId="0" fontId="2" fillId="0" borderId="32" xfId="12" applyFont="1" applyBorder="1" applyAlignment="1">
      <alignment horizontal="center" vertical="center"/>
    </xf>
    <xf numFmtId="0" fontId="2" fillId="0" borderId="62" xfId="12" applyFont="1" applyBorder="1" applyAlignment="1">
      <alignment horizontal="center" vertical="center"/>
    </xf>
    <xf numFmtId="0" fontId="2" fillId="0" borderId="52" xfId="12" applyFont="1" applyBorder="1" applyAlignment="1">
      <alignment horizontal="center" vertical="center"/>
    </xf>
    <xf numFmtId="0" fontId="2" fillId="0" borderId="63" xfId="12" applyFont="1" applyBorder="1" applyAlignment="1">
      <alignment horizontal="center" vertical="center"/>
    </xf>
    <xf numFmtId="0" fontId="2" fillId="0" borderId="50" xfId="12" applyFont="1" applyBorder="1" applyAlignment="1">
      <alignment horizontal="center" vertical="center"/>
    </xf>
    <xf numFmtId="0" fontId="10" fillId="0" borderId="54" xfId="12" applyFont="1" applyBorder="1" applyAlignment="1">
      <alignment horizontal="center" vertical="center" wrapText="1"/>
    </xf>
    <xf numFmtId="0" fontId="10" fillId="0" borderId="59" xfId="12"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2" applyFont="1" applyBorder="1" applyAlignment="1">
      <alignment horizontal="left" vertical="center"/>
    </xf>
    <xf numFmtId="0" fontId="2" fillId="0" borderId="9" xfId="12"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2"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2"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2" applyFont="1" applyBorder="1" applyAlignment="1">
      <alignment horizontal="left" vertical="center"/>
    </xf>
    <xf numFmtId="0" fontId="2" fillId="0" borderId="60" xfId="12" applyFont="1" applyBorder="1" applyAlignment="1">
      <alignment horizontal="left" vertical="center"/>
    </xf>
    <xf numFmtId="178" fontId="2" fillId="0" borderId="7" xfId="12" applyNumberFormat="1" applyFont="1" applyBorder="1" applyAlignment="1">
      <alignment horizontal="right" vertical="center" shrinkToFit="1"/>
    </xf>
    <xf numFmtId="178" fontId="2" fillId="0" borderId="8" xfId="12" applyNumberFormat="1" applyFont="1" applyBorder="1" applyAlignment="1">
      <alignment horizontal="right" vertical="center" shrinkToFit="1"/>
    </xf>
    <xf numFmtId="178" fontId="2" fillId="0" borderId="9" xfId="12" applyNumberFormat="1" applyFont="1" applyBorder="1" applyAlignment="1">
      <alignment horizontal="right" vertical="center" shrinkToFit="1"/>
    </xf>
    <xf numFmtId="178" fontId="2" fillId="0" borderId="19" xfId="12" applyNumberFormat="1" applyFont="1" applyBorder="1" applyAlignment="1">
      <alignment horizontal="right" vertical="center" shrinkToFit="1"/>
    </xf>
    <xf numFmtId="178" fontId="2" fillId="0" borderId="0" xfId="12" applyNumberFormat="1" applyFont="1" applyAlignment="1">
      <alignment horizontal="right" vertical="center" shrinkToFit="1"/>
    </xf>
    <xf numFmtId="178" fontId="2" fillId="0" borderId="20" xfId="12" applyNumberFormat="1" applyFont="1" applyBorder="1" applyAlignment="1">
      <alignment horizontal="right" vertical="center" shrinkToFit="1"/>
    </xf>
    <xf numFmtId="178" fontId="2" fillId="0" borderId="53" xfId="12" applyNumberFormat="1" applyFont="1" applyBorder="1" applyAlignment="1">
      <alignment horizontal="right" vertical="center" shrinkToFit="1"/>
    </xf>
    <xf numFmtId="178" fontId="2" fillId="0" borderId="58" xfId="12" applyNumberFormat="1" applyFont="1" applyBorder="1" applyAlignment="1">
      <alignment horizontal="right" vertical="center" shrinkToFit="1"/>
    </xf>
    <xf numFmtId="178" fontId="2" fillId="0" borderId="60" xfId="12" applyNumberFormat="1" applyFont="1" applyBorder="1" applyAlignment="1">
      <alignment horizontal="right" vertical="center" shrinkToFit="1"/>
    </xf>
    <xf numFmtId="0" fontId="2" fillId="0" borderId="7" xfId="12" applyFont="1" applyBorder="1" applyAlignment="1">
      <alignment horizontal="left" vertical="center"/>
    </xf>
    <xf numFmtId="0" fontId="2" fillId="0" borderId="19" xfId="12" applyFont="1" applyBorder="1" applyAlignment="1">
      <alignment horizontal="left" vertical="center"/>
    </xf>
    <xf numFmtId="0" fontId="10" fillId="0" borderId="0" xfId="12" applyFont="1" applyAlignment="1">
      <alignment horizontal="left" vertical="center" wrapText="1"/>
    </xf>
    <xf numFmtId="0" fontId="10" fillId="0" borderId="20" xfId="12" applyFont="1" applyBorder="1" applyAlignment="1">
      <alignment vertical="center" wrapText="1"/>
    </xf>
    <xf numFmtId="0" fontId="2" fillId="0" borderId="53" xfId="12" applyFont="1" applyBorder="1" applyAlignment="1">
      <alignment horizontal="left" vertical="center"/>
    </xf>
    <xf numFmtId="0" fontId="10" fillId="0" borderId="58" xfId="12" applyFont="1" applyBorder="1" applyAlignment="1">
      <alignment horizontal="left" vertical="center" wrapText="1"/>
    </xf>
    <xf numFmtId="0" fontId="10" fillId="0" borderId="60" xfId="12" applyFont="1" applyBorder="1" applyAlignment="1">
      <alignment vertical="center" wrapText="1"/>
    </xf>
    <xf numFmtId="180" fontId="2" fillId="0" borderId="7" xfId="12" applyNumberFormat="1" applyFont="1" applyBorder="1" applyAlignment="1">
      <alignment horizontal="right" vertical="center" shrinkToFit="1"/>
    </xf>
    <xf numFmtId="180" fontId="2" fillId="0" borderId="8" xfId="12" applyNumberFormat="1" applyFont="1" applyBorder="1" applyAlignment="1">
      <alignment horizontal="right" vertical="center" shrinkToFit="1"/>
    </xf>
    <xf numFmtId="181" fontId="2" fillId="0" borderId="8" xfId="12" applyNumberFormat="1" applyFont="1" applyBorder="1" applyAlignment="1">
      <alignment horizontal="right" vertical="center" shrinkToFit="1"/>
    </xf>
    <xf numFmtId="177" fontId="2" fillId="0" borderId="8" xfId="12" applyNumberFormat="1" applyFont="1" applyBorder="1" applyAlignment="1">
      <alignment horizontal="right" vertical="center" shrinkToFit="1"/>
    </xf>
    <xf numFmtId="182" fontId="2" fillId="0" borderId="7" xfId="12" applyNumberFormat="1" applyFont="1" applyBorder="1" applyAlignment="1">
      <alignment horizontal="right" vertical="center" shrinkToFit="1"/>
    </xf>
    <xf numFmtId="180" fontId="2" fillId="0" borderId="9" xfId="12" applyNumberFormat="1" applyFont="1" applyBorder="1" applyAlignment="1">
      <alignment horizontal="right" vertical="center" shrinkToFit="1"/>
    </xf>
    <xf numFmtId="182" fontId="2" fillId="0" borderId="7" xfId="12" applyNumberFormat="1" applyFont="1" applyBorder="1" applyAlignment="1">
      <alignment vertical="center" shrinkToFit="1"/>
    </xf>
    <xf numFmtId="180" fontId="2" fillId="0" borderId="9" xfId="12" applyNumberFormat="1" applyFont="1" applyBorder="1">
      <alignment vertical="center"/>
    </xf>
    <xf numFmtId="180" fontId="2" fillId="0" borderId="19" xfId="12" applyNumberFormat="1" applyFont="1" applyBorder="1" applyAlignment="1">
      <alignment horizontal="right" vertical="center" shrinkToFit="1"/>
    </xf>
    <xf numFmtId="180" fontId="2" fillId="0" borderId="0" xfId="12" applyNumberFormat="1" applyFont="1" applyAlignment="1">
      <alignment horizontal="right" vertical="center" shrinkToFit="1"/>
    </xf>
    <xf numFmtId="181" fontId="2" fillId="0" borderId="0" xfId="12" applyNumberFormat="1" applyFont="1" applyAlignment="1">
      <alignment horizontal="right" vertical="center" shrinkToFit="1"/>
    </xf>
    <xf numFmtId="177" fontId="2" fillId="0" borderId="0" xfId="12" applyNumberFormat="1" applyFont="1" applyAlignment="1">
      <alignment horizontal="right" vertical="center" shrinkToFit="1"/>
    </xf>
    <xf numFmtId="182" fontId="2" fillId="0" borderId="19" xfId="12" applyNumberFormat="1" applyFont="1" applyBorder="1" applyAlignment="1">
      <alignment horizontal="right" vertical="center" shrinkToFit="1"/>
    </xf>
    <xf numFmtId="180" fontId="2" fillId="0" borderId="20" xfId="12" applyNumberFormat="1" applyFont="1" applyBorder="1" applyAlignment="1">
      <alignment horizontal="right" vertical="center" shrinkToFit="1"/>
    </xf>
    <xf numFmtId="182" fontId="2" fillId="0" borderId="19" xfId="12" applyNumberFormat="1" applyFont="1" applyBorder="1" applyAlignment="1">
      <alignment vertical="center" shrinkToFit="1"/>
    </xf>
    <xf numFmtId="180" fontId="2" fillId="0" borderId="20" xfId="12" applyNumberFormat="1" applyFont="1" applyBorder="1">
      <alignment vertical="center"/>
    </xf>
    <xf numFmtId="180" fontId="2" fillId="0" borderId="53" xfId="12" applyNumberFormat="1" applyFont="1" applyBorder="1" applyAlignment="1">
      <alignment horizontal="right" vertical="center" shrinkToFit="1"/>
    </xf>
    <xf numFmtId="180" fontId="2" fillId="0" borderId="58" xfId="12" applyNumberFormat="1" applyFont="1" applyBorder="1" applyAlignment="1">
      <alignment horizontal="right" vertical="center" shrinkToFit="1"/>
    </xf>
    <xf numFmtId="181" fontId="2" fillId="0" borderId="58" xfId="12" applyNumberFormat="1" applyFont="1" applyBorder="1" applyAlignment="1">
      <alignment horizontal="right" vertical="center" shrinkToFit="1"/>
    </xf>
    <xf numFmtId="177" fontId="2" fillId="0" borderId="58" xfId="12" applyNumberFormat="1" applyFont="1" applyBorder="1" applyAlignment="1">
      <alignment horizontal="right" vertical="center" shrinkToFit="1"/>
    </xf>
    <xf numFmtId="182" fontId="2" fillId="0" borderId="53" xfId="12" applyNumberFormat="1" applyFont="1" applyBorder="1" applyAlignment="1">
      <alignment horizontal="right" vertical="center" shrinkToFit="1"/>
    </xf>
    <xf numFmtId="180" fontId="2" fillId="0" borderId="60" xfId="12" applyNumberFormat="1" applyFont="1" applyBorder="1" applyAlignment="1">
      <alignment horizontal="right" vertical="center" shrinkToFit="1"/>
    </xf>
    <xf numFmtId="182" fontId="2" fillId="0" borderId="53" xfId="12" applyNumberFormat="1" applyFont="1" applyBorder="1" applyAlignment="1">
      <alignment vertical="center" shrinkToFit="1"/>
    </xf>
    <xf numFmtId="180" fontId="2" fillId="0" borderId="60" xfId="12" applyNumberFormat="1" applyFont="1" applyBorder="1">
      <alignment vertical="center"/>
    </xf>
    <xf numFmtId="0" fontId="2" fillId="0" borderId="0" xfId="12" applyFont="1" applyAlignment="1">
      <alignment horizontal="center" vertical="center" shrinkToFit="1"/>
    </xf>
    <xf numFmtId="0" fontId="2" fillId="0" borderId="0" xfId="12" applyFont="1" applyAlignment="1" applyProtection="1">
      <alignment horizontal="center" vertical="center" shrinkToFit="1"/>
      <protection hidden="1"/>
    </xf>
    <xf numFmtId="0" fontId="2" fillId="0" borderId="58" xfId="12" applyFont="1" applyBorder="1">
      <alignment vertical="center"/>
    </xf>
    <xf numFmtId="0" fontId="2" fillId="0" borderId="60" xfId="12" applyFont="1" applyBorder="1">
      <alignment vertical="center"/>
    </xf>
    <xf numFmtId="0" fontId="2" fillId="0" borderId="0" xfId="7" applyFont="1" applyAlignment="1">
      <alignment vertical="center" shrinkToFit="1"/>
    </xf>
    <xf numFmtId="49" fontId="13" fillId="0" borderId="0" xfId="7" applyNumberFormat="1" applyFont="1">
      <alignment vertical="center"/>
    </xf>
    <xf numFmtId="0" fontId="14" fillId="0" borderId="0" xfId="7" applyFont="1">
      <alignment vertical="center"/>
    </xf>
    <xf numFmtId="0" fontId="2" fillId="0" borderId="30" xfId="7" applyFont="1" applyBorder="1">
      <alignment vertical="center"/>
    </xf>
    <xf numFmtId="0" fontId="2" fillId="0" borderId="42" xfId="7" applyFont="1" applyBorder="1">
      <alignment vertical="center"/>
    </xf>
    <xf numFmtId="0" fontId="10" fillId="0" borderId="42" xfId="7" applyFont="1" applyBorder="1">
      <alignment vertical="center"/>
    </xf>
    <xf numFmtId="0" fontId="2" fillId="0" borderId="31" xfId="7" applyFont="1" applyBorder="1">
      <alignment vertical="center"/>
    </xf>
    <xf numFmtId="0" fontId="11" fillId="0" borderId="0" xfId="7" applyFont="1">
      <alignment vertical="center"/>
    </xf>
    <xf numFmtId="0" fontId="2" fillId="0" borderId="23" xfId="7" applyFont="1" applyBorder="1">
      <alignment vertical="center"/>
    </xf>
    <xf numFmtId="0" fontId="10" fillId="0" borderId="0" xfId="7" applyFont="1">
      <alignment vertical="center"/>
    </xf>
    <xf numFmtId="0" fontId="2" fillId="0" borderId="34" xfId="7" applyFont="1" applyBorder="1">
      <alignment vertical="center"/>
    </xf>
    <xf numFmtId="0" fontId="2" fillId="0" borderId="16" xfId="7" applyFont="1" applyBorder="1">
      <alignment vertical="center"/>
    </xf>
    <xf numFmtId="0" fontId="2" fillId="0" borderId="14" xfId="7" applyFont="1" applyBorder="1">
      <alignment vertical="center"/>
    </xf>
    <xf numFmtId="0" fontId="10" fillId="0" borderId="14" xfId="7" applyFont="1" applyBorder="1">
      <alignment vertical="center"/>
    </xf>
    <xf numFmtId="0" fontId="2" fillId="0" borderId="15" xfId="7" applyFont="1" applyBorder="1">
      <alignment vertical="center"/>
    </xf>
    <xf numFmtId="0" fontId="15" fillId="0" borderId="34" xfId="7" applyFont="1" applyBorder="1" applyAlignment="1">
      <alignment horizontal="center" vertical="center"/>
    </xf>
    <xf numFmtId="178" fontId="2" fillId="0" borderId="30" xfId="7" applyNumberFormat="1" applyFont="1" applyBorder="1" applyAlignment="1">
      <alignment horizontal="right" vertical="center" shrinkToFit="1"/>
    </xf>
    <xf numFmtId="178" fontId="2" fillId="0" borderId="42" xfId="7" applyNumberFormat="1" applyFont="1" applyBorder="1" applyAlignment="1">
      <alignment horizontal="right" vertical="center" shrinkToFit="1"/>
    </xf>
    <xf numFmtId="178" fontId="2" fillId="0" borderId="31" xfId="7" applyNumberFormat="1" applyFont="1" applyBorder="1" applyAlignment="1">
      <alignment horizontal="right" vertical="center" shrinkToFit="1"/>
    </xf>
    <xf numFmtId="178" fontId="2" fillId="0" borderId="23" xfId="7" applyNumberFormat="1" applyFont="1" applyBorder="1" applyAlignment="1">
      <alignment horizontal="right" vertical="center" shrinkToFit="1"/>
    </xf>
    <xf numFmtId="178" fontId="2" fillId="0" borderId="34" xfId="7" applyNumberFormat="1" applyFont="1" applyBorder="1" applyAlignment="1">
      <alignment horizontal="right" vertical="center" shrinkToFit="1"/>
    </xf>
    <xf numFmtId="178" fontId="2" fillId="0" borderId="65" xfId="7" applyNumberFormat="1" applyFont="1" applyBorder="1" applyAlignment="1">
      <alignment horizontal="right" vertical="center" shrinkToFit="1"/>
    </xf>
    <xf numFmtId="178" fontId="2" fillId="0" borderId="66" xfId="7" applyNumberFormat="1" applyFont="1" applyBorder="1" applyAlignment="1">
      <alignment horizontal="right" vertical="center" shrinkToFit="1"/>
    </xf>
    <xf numFmtId="178" fontId="2" fillId="0" borderId="67" xfId="7" applyNumberFormat="1" applyFont="1" applyBorder="1" applyAlignment="1">
      <alignment horizontal="right" vertical="center" shrinkToFit="1"/>
    </xf>
    <xf numFmtId="180" fontId="2" fillId="0" borderId="68" xfId="7" applyNumberFormat="1" applyFont="1" applyBorder="1" applyAlignment="1">
      <alignment horizontal="right" vertical="center" shrinkToFit="1"/>
    </xf>
    <xf numFmtId="180" fontId="2" fillId="0" borderId="69" xfId="7" applyNumberFormat="1" applyFont="1" applyBorder="1" applyAlignment="1">
      <alignment horizontal="right" vertical="center" shrinkToFit="1"/>
    </xf>
    <xf numFmtId="180" fontId="2" fillId="0" borderId="70" xfId="7" applyNumberFormat="1" applyFont="1" applyBorder="1" applyAlignment="1">
      <alignment horizontal="right" vertical="center" shrinkToFit="1"/>
    </xf>
    <xf numFmtId="180" fontId="2" fillId="0" borderId="71" xfId="7" applyNumberFormat="1" applyFont="1" applyBorder="1" applyAlignment="1">
      <alignment horizontal="right" vertical="center" shrinkToFit="1"/>
    </xf>
    <xf numFmtId="180" fontId="2" fillId="0" borderId="66" xfId="7" applyNumberFormat="1" applyFont="1" applyBorder="1" applyAlignment="1">
      <alignment horizontal="right" vertical="center" shrinkToFit="1"/>
    </xf>
    <xf numFmtId="178" fontId="2" fillId="0" borderId="68" xfId="7" applyNumberFormat="1" applyFont="1" applyBorder="1" applyAlignment="1">
      <alignment horizontal="right" vertical="center" shrinkToFit="1"/>
    </xf>
    <xf numFmtId="178" fontId="2" fillId="0" borderId="69" xfId="7" applyNumberFormat="1" applyFont="1" applyBorder="1" applyAlignment="1">
      <alignment horizontal="right" vertical="center" shrinkToFit="1"/>
    </xf>
    <xf numFmtId="178" fontId="2" fillId="0" borderId="70" xfId="7" applyNumberFormat="1" applyFont="1" applyBorder="1" applyAlignment="1">
      <alignment horizontal="right" vertical="center" shrinkToFit="1"/>
    </xf>
    <xf numFmtId="178" fontId="2" fillId="0" borderId="71" xfId="7" applyNumberFormat="1" applyFont="1" applyBorder="1" applyAlignment="1">
      <alignment horizontal="right" vertical="center" shrinkToFit="1"/>
    </xf>
    <xf numFmtId="0" fontId="15" fillId="0" borderId="34" xfId="7" applyFont="1" applyBorder="1">
      <alignment vertical="center"/>
    </xf>
    <xf numFmtId="180" fontId="2" fillId="0" borderId="72" xfId="7" applyNumberFormat="1" applyFont="1" applyBorder="1" applyAlignment="1">
      <alignment horizontal="right" vertical="center" shrinkToFit="1"/>
    </xf>
    <xf numFmtId="180" fontId="2" fillId="0" borderId="73" xfId="7" applyNumberFormat="1" applyFont="1" applyBorder="1" applyAlignment="1">
      <alignment horizontal="right" vertical="center" shrinkToFit="1"/>
    </xf>
    <xf numFmtId="180" fontId="2" fillId="0" borderId="23" xfId="7" applyNumberFormat="1" applyFont="1" applyBorder="1" applyAlignment="1">
      <alignment horizontal="right" vertical="center" shrinkToFit="1"/>
    </xf>
    <xf numFmtId="180" fontId="2" fillId="0" borderId="34" xfId="7" applyNumberFormat="1" applyFont="1" applyBorder="1" applyAlignment="1">
      <alignment horizontal="right" vertical="center" shrinkToFit="1"/>
    </xf>
    <xf numFmtId="180" fontId="2" fillId="0" borderId="16" xfId="7" applyNumberFormat="1" applyFont="1" applyBorder="1" applyAlignment="1">
      <alignment horizontal="right" vertical="center" shrinkToFit="1"/>
    </xf>
    <xf numFmtId="180" fontId="2" fillId="0" borderId="14" xfId="7" applyNumberFormat="1" applyFont="1" applyBorder="1" applyAlignment="1">
      <alignment horizontal="right" vertical="center" shrinkToFit="1"/>
    </xf>
    <xf numFmtId="180" fontId="2" fillId="0" borderId="15" xfId="7" applyNumberFormat="1" applyFont="1" applyBorder="1" applyAlignment="1">
      <alignment horizontal="right" vertical="center" shrinkToFit="1"/>
    </xf>
    <xf numFmtId="0" fontId="2" fillId="0" borderId="74" xfId="7" applyFont="1" applyBorder="1" applyAlignment="1">
      <alignment horizontal="center" vertical="center"/>
    </xf>
    <xf numFmtId="0" fontId="2" fillId="0" borderId="42" xfId="7" applyFont="1" applyBorder="1" applyAlignment="1">
      <alignment horizontal="center" vertical="center" wrapText="1"/>
    </xf>
    <xf numFmtId="0" fontId="1" fillId="0" borderId="0" xfId="1" applyAlignment="1">
      <alignment vertical="center"/>
    </xf>
    <xf numFmtId="0" fontId="2" fillId="0" borderId="30" xfId="7" applyFont="1" applyBorder="1" applyAlignment="1">
      <alignment horizontal="left" vertical="center"/>
    </xf>
    <xf numFmtId="0" fontId="2" fillId="0" borderId="42" xfId="7" applyFont="1" applyBorder="1" applyAlignment="1">
      <alignment horizontal="left" vertical="center"/>
    </xf>
    <xf numFmtId="0" fontId="2" fillId="0" borderId="31" xfId="7" applyFont="1" applyBorder="1" applyAlignment="1">
      <alignment horizontal="left" vertical="center"/>
    </xf>
    <xf numFmtId="0" fontId="2" fillId="0" borderId="23" xfId="7" applyFont="1" applyBorder="1" applyAlignment="1">
      <alignment horizontal="left" vertical="center"/>
    </xf>
    <xf numFmtId="0" fontId="2" fillId="0" borderId="34" xfId="7" applyFont="1" applyBorder="1" applyAlignment="1">
      <alignment horizontal="left" vertical="center"/>
    </xf>
    <xf numFmtId="0" fontId="2" fillId="0" borderId="23" xfId="7" applyFont="1" applyBorder="1" applyAlignment="1">
      <alignment vertical="center" textRotation="255"/>
    </xf>
    <xf numFmtId="0" fontId="2" fillId="0" borderId="0" xfId="7" applyFont="1" applyAlignment="1">
      <alignment vertical="center" textRotation="255"/>
    </xf>
    <xf numFmtId="0" fontId="2" fillId="0" borderId="34" xfId="7" applyFont="1" applyBorder="1" applyAlignment="1">
      <alignment vertical="center" textRotation="255"/>
    </xf>
    <xf numFmtId="0" fontId="2" fillId="0" borderId="16" xfId="7" applyFont="1" applyBorder="1" applyAlignment="1">
      <alignment horizontal="left" vertical="center"/>
    </xf>
    <xf numFmtId="0" fontId="2" fillId="0" borderId="14" xfId="7" applyFont="1" applyBorder="1" applyAlignment="1">
      <alignment horizontal="left" vertical="center"/>
    </xf>
    <xf numFmtId="0" fontId="2" fillId="0" borderId="15" xfId="7" applyFont="1" applyBorder="1" applyAlignment="1">
      <alignment horizontal="left" vertical="center"/>
    </xf>
    <xf numFmtId="0" fontId="3" fillId="0" borderId="34" xfId="7" applyBorder="1" applyAlignment="1">
      <alignment horizontal="right" vertical="center" shrinkToFit="1"/>
    </xf>
    <xf numFmtId="0" fontId="3" fillId="0" borderId="0" xfId="7" applyAlignment="1">
      <alignment horizontal="right" vertical="center" shrinkToFit="1"/>
    </xf>
    <xf numFmtId="0" fontId="1" fillId="0" borderId="14" xfId="1" applyBorder="1" applyAlignment="1">
      <alignment vertical="center"/>
    </xf>
    <xf numFmtId="178" fontId="2" fillId="0" borderId="16" xfId="7" applyNumberFormat="1" applyFont="1" applyBorder="1" applyAlignment="1">
      <alignment horizontal="right" vertical="center" shrinkToFit="1"/>
    </xf>
    <xf numFmtId="0" fontId="3" fillId="0" borderId="14" xfId="7" applyBorder="1" applyAlignment="1">
      <alignment horizontal="right" vertical="center" shrinkToFit="1"/>
    </xf>
    <xf numFmtId="0" fontId="3" fillId="0" borderId="15" xfId="7" applyBorder="1" applyAlignment="1">
      <alignment horizontal="right" vertical="center" shrinkToFit="1"/>
    </xf>
    <xf numFmtId="180" fontId="2" fillId="0" borderId="30" xfId="7" applyNumberFormat="1" applyFont="1" applyBorder="1" applyAlignment="1">
      <alignment horizontal="right" vertical="center" shrinkToFit="1"/>
    </xf>
    <xf numFmtId="180" fontId="2" fillId="0" borderId="42" xfId="7" applyNumberFormat="1" applyFont="1" applyBorder="1" applyAlignment="1">
      <alignment horizontal="right" vertical="center" shrinkToFit="1"/>
    </xf>
    <xf numFmtId="180" fontId="2" fillId="0" borderId="31" xfId="7" applyNumberFormat="1" applyFont="1" applyBorder="1" applyAlignment="1">
      <alignment horizontal="right" vertical="center" shrinkToFit="1"/>
    </xf>
    <xf numFmtId="0" fontId="3" fillId="0" borderId="35" xfId="7" applyBorder="1" applyAlignment="1">
      <alignment horizontal="center" vertical="center"/>
    </xf>
    <xf numFmtId="0" fontId="3" fillId="0" borderId="23" xfId="7" applyBorder="1" applyAlignment="1">
      <alignment horizontal="right" vertical="center" shrinkToFit="1"/>
    </xf>
    <xf numFmtId="0" fontId="3" fillId="0" borderId="37" xfId="7" applyBorder="1" applyAlignment="1">
      <alignment horizontal="center" vertical="center"/>
    </xf>
    <xf numFmtId="0" fontId="3" fillId="0" borderId="16" xfId="7" applyBorder="1" applyAlignment="1">
      <alignment horizontal="right" vertical="center" shrinkToFit="1"/>
    </xf>
    <xf numFmtId="178" fontId="2" fillId="0" borderId="75" xfId="7" applyNumberFormat="1" applyFont="1" applyBorder="1" applyAlignment="1">
      <alignment horizontal="right" vertical="center" shrinkToFit="1"/>
    </xf>
    <xf numFmtId="178" fontId="2" fillId="0" borderId="14" xfId="7" applyNumberFormat="1" applyFont="1" applyBorder="1" applyAlignment="1">
      <alignment horizontal="right" vertical="center" shrinkToFit="1"/>
    </xf>
    <xf numFmtId="178" fontId="2" fillId="0" borderId="15" xfId="7" applyNumberFormat="1" applyFont="1" applyBorder="1" applyAlignment="1">
      <alignment horizontal="right" vertical="center" shrinkToFit="1"/>
    </xf>
    <xf numFmtId="0" fontId="11" fillId="0" borderId="14" xfId="7" applyFont="1" applyBorder="1">
      <alignment vertical="center"/>
    </xf>
    <xf numFmtId="178" fontId="2" fillId="0" borderId="42" xfId="7" applyNumberFormat="1" applyFont="1" applyBorder="1" applyAlignment="1">
      <alignment horizontal="right" vertical="center"/>
    </xf>
    <xf numFmtId="178" fontId="2" fillId="0" borderId="0" xfId="7" applyNumberFormat="1" applyFont="1" applyAlignment="1">
      <alignment horizontal="right" vertical="center"/>
    </xf>
    <xf numFmtId="178" fontId="2" fillId="0" borderId="66" xfId="7" applyNumberFormat="1" applyFont="1" applyBorder="1" applyAlignment="1">
      <alignment horizontal="right" vertical="center"/>
    </xf>
    <xf numFmtId="0" fontId="3" fillId="0" borderId="66" xfId="7" applyBorder="1" applyAlignment="1">
      <alignment horizontal="right" vertical="center" shrinkToFit="1"/>
    </xf>
    <xf numFmtId="0" fontId="3" fillId="0" borderId="67" xfId="7" applyBorder="1" applyAlignment="1">
      <alignment horizontal="right" vertical="center" shrinkToFit="1"/>
    </xf>
    <xf numFmtId="180" fontId="2" fillId="0" borderId="69" xfId="7" applyNumberFormat="1" applyFont="1" applyBorder="1" applyAlignment="1">
      <alignment horizontal="right" vertical="center"/>
    </xf>
    <xf numFmtId="180" fontId="3" fillId="0" borderId="0" xfId="7" applyNumberFormat="1" applyAlignment="1">
      <alignment horizontal="right" vertical="center" shrinkToFit="1"/>
    </xf>
    <xf numFmtId="180" fontId="3" fillId="0" borderId="34" xfId="7" applyNumberFormat="1" applyBorder="1" applyAlignment="1">
      <alignment horizontal="right" vertical="center" shrinkToFit="1"/>
    </xf>
    <xf numFmtId="180" fontId="2" fillId="0" borderId="65" xfId="7" applyNumberFormat="1" applyFont="1" applyBorder="1" applyAlignment="1">
      <alignment horizontal="right" vertical="center" shrinkToFit="1"/>
    </xf>
    <xf numFmtId="180" fontId="3" fillId="0" borderId="66" xfId="7" applyNumberFormat="1" applyBorder="1" applyAlignment="1">
      <alignment horizontal="right" vertical="center" shrinkToFit="1"/>
    </xf>
    <xf numFmtId="180" fontId="3" fillId="0" borderId="67" xfId="7" applyNumberFormat="1" applyBorder="1" applyAlignment="1">
      <alignment horizontal="right" vertical="center" shrinkToFit="1"/>
    </xf>
    <xf numFmtId="178" fontId="2" fillId="0" borderId="70" xfId="7" applyNumberFormat="1" applyFont="1" applyBorder="1" applyAlignment="1">
      <alignment horizontal="right" vertical="center"/>
    </xf>
    <xf numFmtId="178" fontId="2" fillId="0" borderId="72" xfId="7" applyNumberFormat="1" applyFont="1" applyBorder="1" applyAlignment="1">
      <alignment horizontal="right" vertical="center" shrinkToFit="1"/>
    </xf>
    <xf numFmtId="178" fontId="2" fillId="0" borderId="73" xfId="7" applyNumberFormat="1" applyFont="1" applyBorder="1" applyAlignment="1">
      <alignment horizontal="right" vertical="center" shrinkToFit="1"/>
    </xf>
    <xf numFmtId="49" fontId="9" fillId="0" borderId="6" xfId="7" applyNumberFormat="1" applyFont="1" applyBorder="1" applyAlignment="1">
      <alignment horizontal="center" vertical="center"/>
    </xf>
    <xf numFmtId="49" fontId="9" fillId="0" borderId="18" xfId="7" applyNumberFormat="1" applyFont="1" applyBorder="1" applyAlignment="1">
      <alignment horizontal="center" vertical="center"/>
    </xf>
    <xf numFmtId="0" fontId="10" fillId="0" borderId="32" xfId="7" applyFont="1" applyBorder="1" applyAlignment="1">
      <alignment horizontal="center" vertical="center"/>
    </xf>
    <xf numFmtId="178" fontId="2" fillId="2" borderId="70" xfId="7" applyNumberFormat="1" applyFont="1" applyFill="1" applyBorder="1" applyAlignment="1">
      <alignment horizontal="right" vertical="center" shrinkToFit="1"/>
    </xf>
    <xf numFmtId="178" fontId="2" fillId="2" borderId="73" xfId="7" applyNumberFormat="1" applyFont="1" applyFill="1" applyBorder="1" applyAlignment="1">
      <alignment horizontal="right" vertical="center" shrinkToFit="1"/>
    </xf>
    <xf numFmtId="0" fontId="10" fillId="0" borderId="35" xfId="7" applyFont="1" applyBorder="1" applyAlignment="1">
      <alignment horizontal="center" vertical="center"/>
    </xf>
    <xf numFmtId="178" fontId="2" fillId="2" borderId="34" xfId="7" applyNumberFormat="1" applyFont="1" applyFill="1" applyBorder="1" applyAlignment="1">
      <alignment horizontal="right" vertical="center" shrinkToFit="1"/>
    </xf>
    <xf numFmtId="178" fontId="2" fillId="2" borderId="0" xfId="7" applyNumberFormat="1" applyFont="1" applyFill="1" applyAlignment="1">
      <alignment horizontal="right" vertical="center" shrinkToFit="1"/>
    </xf>
    <xf numFmtId="49" fontId="9" fillId="0" borderId="64" xfId="7" applyNumberFormat="1" applyFont="1" applyBorder="1" applyAlignment="1">
      <alignment horizontal="center" vertical="center"/>
    </xf>
    <xf numFmtId="0" fontId="10" fillId="0" borderId="37" xfId="7" applyFont="1" applyBorder="1" applyAlignment="1">
      <alignment horizontal="center" vertical="center"/>
    </xf>
    <xf numFmtId="178" fontId="2" fillId="2" borderId="66" xfId="7" applyNumberFormat="1" applyFont="1" applyFill="1" applyBorder="1" applyAlignment="1">
      <alignment horizontal="right" vertical="center" shrinkToFit="1"/>
    </xf>
    <xf numFmtId="178" fontId="2" fillId="2" borderId="67" xfId="7" applyNumberFormat="1" applyFont="1" applyFill="1" applyBorder="1" applyAlignment="1">
      <alignment horizontal="right" vertical="center" shrinkToFit="1"/>
    </xf>
    <xf numFmtId="0" fontId="2" fillId="2" borderId="70" xfId="7" applyFont="1" applyFill="1" applyBorder="1" applyAlignment="1">
      <alignment horizontal="right" vertical="center" shrinkToFit="1"/>
    </xf>
    <xf numFmtId="0" fontId="2" fillId="2" borderId="73" xfId="7" applyFont="1" applyFill="1" applyBorder="1" applyAlignment="1">
      <alignment horizontal="right" vertical="center" shrinkToFit="1"/>
    </xf>
    <xf numFmtId="0" fontId="2" fillId="2" borderId="34" xfId="7" applyFont="1" applyFill="1" applyBorder="1" applyAlignment="1">
      <alignment horizontal="right" vertical="center" shrinkToFit="1"/>
    </xf>
    <xf numFmtId="0" fontId="2" fillId="2" borderId="0" xfId="7" applyFont="1" applyFill="1" applyAlignment="1">
      <alignment horizontal="right" vertical="center" shrinkToFit="1"/>
    </xf>
    <xf numFmtId="178" fontId="2" fillId="0" borderId="14" xfId="7" applyNumberFormat="1" applyFont="1" applyBorder="1" applyAlignment="1">
      <alignment horizontal="right" vertical="center"/>
    </xf>
    <xf numFmtId="180" fontId="3" fillId="0" borderId="14" xfId="7" applyNumberFormat="1" applyBorder="1" applyAlignment="1">
      <alignment horizontal="right" vertical="center" shrinkToFit="1"/>
    </xf>
    <xf numFmtId="0" fontId="2" fillId="2" borderId="14" xfId="7" applyFont="1" applyFill="1" applyBorder="1" applyAlignment="1">
      <alignment horizontal="right" vertical="center" shrinkToFit="1"/>
    </xf>
    <xf numFmtId="0" fontId="2" fillId="2" borderId="15" xfId="7" applyFont="1" applyFill="1" applyBorder="1" applyAlignment="1">
      <alignment horizontal="right" vertical="center" shrinkToFit="1"/>
    </xf>
    <xf numFmtId="0" fontId="3" fillId="0" borderId="0" xfId="21">
      <alignment vertical="center"/>
    </xf>
    <xf numFmtId="0" fontId="16" fillId="0" borderId="0" xfId="21" applyFont="1">
      <alignment vertical="center"/>
    </xf>
    <xf numFmtId="0" fontId="3" fillId="3" borderId="0" xfId="21" applyFill="1">
      <alignment vertical="center"/>
    </xf>
    <xf numFmtId="49" fontId="2" fillId="3" borderId="0" xfId="15" applyNumberFormat="1" applyFont="1" applyFill="1">
      <alignment vertical="center"/>
    </xf>
    <xf numFmtId="0" fontId="17" fillId="3" borderId="0" xfId="15" applyFont="1" applyFill="1">
      <alignment vertical="center"/>
    </xf>
    <xf numFmtId="0" fontId="2" fillId="3" borderId="0" xfId="15" applyFont="1" applyFill="1">
      <alignment vertical="center"/>
    </xf>
    <xf numFmtId="0" fontId="18" fillId="3" borderId="20" xfId="15" applyFont="1" applyFill="1" applyBorder="1" applyAlignment="1">
      <alignment horizontal="left" vertical="center"/>
    </xf>
    <xf numFmtId="0" fontId="18" fillId="4" borderId="7" xfId="15" applyFont="1" applyFill="1" applyBorder="1" applyAlignment="1" applyProtection="1">
      <alignment horizontal="center" vertical="center"/>
      <protection locked="0"/>
    </xf>
    <xf numFmtId="0" fontId="18" fillId="4" borderId="76" xfId="15" applyFont="1" applyFill="1" applyBorder="1" applyAlignment="1" applyProtection="1">
      <alignment horizontal="center" vertical="center"/>
      <protection locked="0"/>
    </xf>
    <xf numFmtId="0" fontId="18" fillId="0" borderId="77" xfId="15" applyFont="1" applyBorder="1" applyAlignment="1" applyProtection="1">
      <alignment horizontal="center" vertical="center" shrinkToFit="1"/>
      <protection locked="0"/>
    </xf>
    <xf numFmtId="0" fontId="18" fillId="0" borderId="78" xfId="15" applyFont="1" applyBorder="1" applyAlignment="1" applyProtection="1">
      <alignment horizontal="center" vertical="center" shrinkToFit="1"/>
      <protection locked="0"/>
    </xf>
    <xf numFmtId="0" fontId="18" fillId="5" borderId="79" xfId="15" applyFont="1" applyFill="1" applyBorder="1" applyAlignment="1" applyProtection="1">
      <alignment horizontal="center" vertical="center" shrinkToFit="1"/>
      <protection locked="0"/>
    </xf>
    <xf numFmtId="0" fontId="18" fillId="3" borderId="19" xfId="15" applyFont="1" applyFill="1" applyBorder="1" applyAlignment="1">
      <alignment horizontal="left" vertical="center"/>
    </xf>
    <xf numFmtId="0" fontId="18" fillId="0" borderId="80" xfId="15" applyFont="1" applyBorder="1" applyAlignment="1" applyProtection="1">
      <alignment horizontal="center" vertical="center" shrinkToFit="1"/>
      <protection locked="0"/>
    </xf>
    <xf numFmtId="0" fontId="12" fillId="3" borderId="0" xfId="15" applyFont="1" applyFill="1">
      <alignment vertical="center"/>
    </xf>
    <xf numFmtId="0" fontId="18" fillId="3" borderId="0" xfId="15" applyFont="1" applyFill="1">
      <alignment vertical="center"/>
    </xf>
    <xf numFmtId="0" fontId="18" fillId="0" borderId="81" xfId="15" applyFont="1" applyBorder="1" applyAlignment="1" applyProtection="1">
      <alignment horizontal="center" vertical="center" shrinkToFit="1"/>
      <protection locked="0"/>
    </xf>
    <xf numFmtId="0" fontId="18" fillId="3" borderId="0" xfId="15" applyFont="1" applyFill="1" applyAlignment="1">
      <alignment horizontal="center" vertical="center" shrinkToFit="1"/>
    </xf>
    <xf numFmtId="0" fontId="18" fillId="3" borderId="20" xfId="15" applyFont="1" applyFill="1" applyBorder="1">
      <alignment vertical="center"/>
    </xf>
    <xf numFmtId="0" fontId="18" fillId="3" borderId="56" xfId="15" applyFont="1" applyFill="1" applyBorder="1" applyAlignment="1">
      <alignment horizontal="center" vertical="center"/>
    </xf>
    <xf numFmtId="0" fontId="18" fillId="3" borderId="57" xfId="15" applyFont="1" applyFill="1" applyBorder="1" applyAlignment="1">
      <alignment horizontal="center" vertical="center"/>
    </xf>
    <xf numFmtId="0" fontId="18" fillId="3" borderId="12" xfId="15" applyFont="1" applyFill="1" applyBorder="1">
      <alignment vertical="center"/>
    </xf>
    <xf numFmtId="0" fontId="18" fillId="3" borderId="8" xfId="15" applyFont="1" applyFill="1" applyBorder="1" applyAlignment="1">
      <alignment horizontal="left" vertical="center"/>
    </xf>
    <xf numFmtId="0" fontId="18" fillId="3" borderId="12" xfId="15" applyFont="1" applyFill="1" applyBorder="1" applyAlignment="1">
      <alignment horizontal="center" vertical="center" textRotation="255" shrinkToFit="1"/>
    </xf>
    <xf numFmtId="0" fontId="18" fillId="3" borderId="8" xfId="15" applyFont="1" applyFill="1" applyBorder="1" applyAlignment="1">
      <alignment horizontal="center" vertical="center" textRotation="255" shrinkToFit="1"/>
    </xf>
    <xf numFmtId="0" fontId="18" fillId="3" borderId="56" xfId="15" applyFont="1" applyFill="1" applyBorder="1" applyAlignment="1">
      <alignment horizontal="center" vertical="center" textRotation="255" shrinkToFit="1"/>
    </xf>
    <xf numFmtId="0" fontId="18" fillId="3" borderId="12" xfId="15" applyFont="1" applyFill="1" applyBorder="1" applyAlignment="1">
      <alignment horizontal="center" vertical="center" textRotation="255" wrapText="1"/>
    </xf>
    <xf numFmtId="0" fontId="18" fillId="3" borderId="8" xfId="15" applyFont="1" applyFill="1" applyBorder="1" applyAlignment="1">
      <alignment horizontal="center" vertical="center" textRotation="255" wrapText="1"/>
    </xf>
    <xf numFmtId="0" fontId="18" fillId="3" borderId="56" xfId="15" applyFont="1" applyFill="1" applyBorder="1" applyAlignment="1">
      <alignment horizontal="center" vertical="center" textRotation="255" wrapText="1"/>
    </xf>
    <xf numFmtId="0" fontId="18" fillId="3" borderId="12" xfId="15" applyFont="1" applyFill="1" applyBorder="1" applyAlignment="1">
      <alignment horizontal="left" vertical="center"/>
    </xf>
    <xf numFmtId="0" fontId="19" fillId="3" borderId="56" xfId="15" applyFont="1" applyFill="1" applyBorder="1" applyAlignment="1">
      <alignment horizontal="left" vertical="center"/>
    </xf>
    <xf numFmtId="0" fontId="18" fillId="3" borderId="12" xfId="15" applyFont="1" applyFill="1" applyBorder="1" applyAlignment="1">
      <alignment horizontal="left" vertical="center" wrapText="1"/>
    </xf>
    <xf numFmtId="0" fontId="18" fillId="3" borderId="9" xfId="15" applyFont="1" applyFill="1" applyBorder="1" applyAlignment="1">
      <alignment horizontal="left" vertical="center" wrapText="1"/>
    </xf>
    <xf numFmtId="0" fontId="20" fillId="3" borderId="0" xfId="21" applyFont="1" applyFill="1">
      <alignment vertical="center"/>
    </xf>
    <xf numFmtId="0" fontId="18" fillId="4" borderId="19" xfId="15" applyFont="1" applyFill="1" applyBorder="1" applyAlignment="1" applyProtection="1">
      <alignment horizontal="center" vertical="center"/>
      <protection locked="0"/>
    </xf>
    <xf numFmtId="0" fontId="18" fillId="4" borderId="82" xfId="15" applyFont="1" applyFill="1" applyBorder="1" applyAlignment="1" applyProtection="1">
      <alignment horizontal="center" vertical="center"/>
      <protection locked="0"/>
    </xf>
    <xf numFmtId="0" fontId="18" fillId="0" borderId="83" xfId="22" applyFont="1" applyBorder="1" applyAlignment="1" applyProtection="1">
      <alignment horizontal="left" vertical="center" shrinkToFit="1"/>
      <protection locked="0"/>
    </xf>
    <xf numFmtId="0" fontId="18" fillId="0" borderId="84" xfId="22" applyFont="1" applyBorder="1" applyAlignment="1" applyProtection="1">
      <alignment horizontal="left" vertical="center" shrinkToFit="1"/>
      <protection locked="0"/>
    </xf>
    <xf numFmtId="0" fontId="18" fillId="5" borderId="33" xfId="15" applyFont="1" applyFill="1" applyBorder="1" applyAlignment="1" applyProtection="1">
      <alignment horizontal="left" vertical="center" shrinkToFit="1"/>
      <protection locked="0"/>
    </xf>
    <xf numFmtId="0" fontId="18" fillId="3" borderId="85" xfId="15" applyFont="1" applyFill="1" applyBorder="1" applyAlignment="1" applyProtection="1">
      <alignment horizontal="left" vertical="center" shrinkToFit="1"/>
      <protection locked="0"/>
    </xf>
    <xf numFmtId="0" fontId="18" fillId="3" borderId="0" xfId="15" applyFont="1" applyFill="1" applyAlignment="1">
      <alignment horizontal="left" vertical="center" shrinkToFit="1"/>
    </xf>
    <xf numFmtId="0" fontId="18" fillId="3" borderId="20" xfId="15" applyFont="1" applyFill="1" applyBorder="1" applyAlignment="1">
      <alignment horizontal="center" vertical="center"/>
    </xf>
    <xf numFmtId="0" fontId="18" fillId="3" borderId="34" xfId="15" applyFont="1" applyFill="1" applyBorder="1" applyAlignment="1">
      <alignment horizontal="center" vertical="center"/>
    </xf>
    <xf numFmtId="0" fontId="18" fillId="3" borderId="35" xfId="15" applyFont="1" applyFill="1" applyBorder="1" applyAlignment="1">
      <alignment horizontal="center" vertical="center"/>
    </xf>
    <xf numFmtId="0" fontId="18" fillId="3" borderId="23" xfId="15" applyFont="1" applyFill="1" applyBorder="1">
      <alignment vertical="center"/>
    </xf>
    <xf numFmtId="0" fontId="18" fillId="3" borderId="0" xfId="15" applyFont="1" applyFill="1" applyAlignment="1">
      <alignment horizontal="left" vertical="center"/>
    </xf>
    <xf numFmtId="0" fontId="18" fillId="3" borderId="16" xfId="15" applyFont="1" applyFill="1" applyBorder="1" applyAlignment="1">
      <alignment horizontal="center" vertical="center" textRotation="255" shrinkToFit="1"/>
    </xf>
    <xf numFmtId="0" fontId="18" fillId="3" borderId="14" xfId="15" applyFont="1" applyFill="1" applyBorder="1" applyAlignment="1">
      <alignment horizontal="center" vertical="center" textRotation="255" shrinkToFit="1"/>
    </xf>
    <xf numFmtId="0" fontId="18" fillId="3" borderId="15" xfId="15" applyFont="1" applyFill="1" applyBorder="1" applyAlignment="1">
      <alignment horizontal="center" vertical="center" textRotation="255" shrinkToFit="1"/>
    </xf>
    <xf numFmtId="0" fontId="18" fillId="3" borderId="16" xfId="15" applyFont="1" applyFill="1" applyBorder="1" applyAlignment="1">
      <alignment horizontal="center" vertical="center" textRotation="255" wrapText="1"/>
    </xf>
    <xf numFmtId="0" fontId="18" fillId="3" borderId="14" xfId="15" applyFont="1" applyFill="1" applyBorder="1" applyAlignment="1">
      <alignment horizontal="center" vertical="center" textRotation="255" wrapText="1"/>
    </xf>
    <xf numFmtId="0" fontId="18" fillId="3" borderId="15" xfId="15" applyFont="1" applyFill="1" applyBorder="1" applyAlignment="1">
      <alignment horizontal="center" vertical="center" textRotation="255" wrapText="1"/>
    </xf>
    <xf numFmtId="0" fontId="18" fillId="3" borderId="23" xfId="15" applyFont="1" applyFill="1" applyBorder="1" applyAlignment="1">
      <alignment horizontal="left" vertical="center"/>
    </xf>
    <xf numFmtId="0" fontId="18" fillId="3" borderId="34" xfId="15" applyFont="1" applyFill="1" applyBorder="1" applyAlignment="1">
      <alignment horizontal="left" vertical="center"/>
    </xf>
    <xf numFmtId="0" fontId="18" fillId="3" borderId="23" xfId="15" applyFont="1" applyFill="1" applyBorder="1" applyAlignment="1">
      <alignment horizontal="left" vertical="center" wrapText="1"/>
    </xf>
    <xf numFmtId="0" fontId="18" fillId="3" borderId="20" xfId="15" applyFont="1" applyFill="1" applyBorder="1" applyAlignment="1">
      <alignment horizontal="left" vertical="center" wrapText="1"/>
    </xf>
    <xf numFmtId="0" fontId="18" fillId="0" borderId="86" xfId="22" applyFont="1" applyBorder="1" applyAlignment="1" applyProtection="1">
      <alignment horizontal="left" vertical="center" shrinkToFit="1"/>
      <protection locked="0"/>
    </xf>
    <xf numFmtId="0" fontId="18" fillId="0" borderId="87" xfId="22" applyFont="1" applyBorder="1" applyAlignment="1" applyProtection="1">
      <alignment horizontal="left" vertical="center" shrinkToFit="1"/>
      <protection locked="0"/>
    </xf>
    <xf numFmtId="0" fontId="18" fillId="5" borderId="36" xfId="15" applyFont="1" applyFill="1" applyBorder="1" applyAlignment="1" applyProtection="1">
      <alignment horizontal="left" vertical="center" shrinkToFit="1"/>
      <protection locked="0"/>
    </xf>
    <xf numFmtId="0" fontId="18" fillId="3" borderId="88" xfId="15" applyFont="1" applyFill="1" applyBorder="1" applyAlignment="1" applyProtection="1">
      <alignment horizontal="left" vertical="center" shrinkToFit="1"/>
      <protection locked="0"/>
    </xf>
    <xf numFmtId="0" fontId="18" fillId="3" borderId="34" xfId="15" applyFont="1" applyFill="1" applyBorder="1">
      <alignment vertical="center"/>
    </xf>
    <xf numFmtId="0" fontId="18" fillId="3" borderId="30" xfId="15" applyFont="1" applyFill="1" applyBorder="1">
      <alignment vertical="center"/>
    </xf>
    <xf numFmtId="0" fontId="18" fillId="3" borderId="42" xfId="15" applyFont="1" applyFill="1" applyBorder="1">
      <alignment vertical="center"/>
    </xf>
    <xf numFmtId="0" fontId="18" fillId="3" borderId="42" xfId="15" applyFont="1" applyFill="1" applyBorder="1" applyAlignment="1">
      <alignment vertical="center" shrinkToFit="1"/>
    </xf>
    <xf numFmtId="0" fontId="18" fillId="3" borderId="31" xfId="15" applyFont="1" applyFill="1" applyBorder="1">
      <alignment vertical="center"/>
    </xf>
    <xf numFmtId="0" fontId="18" fillId="3" borderId="0" xfId="15" applyFont="1" applyFill="1" applyAlignment="1">
      <alignment vertical="center" shrinkToFit="1"/>
    </xf>
    <xf numFmtId="0" fontId="18" fillId="4" borderId="13" xfId="15" applyFont="1" applyFill="1" applyBorder="1" applyAlignment="1" applyProtection="1">
      <alignment horizontal="center" vertical="center"/>
      <protection locked="0"/>
    </xf>
    <xf numFmtId="0" fontId="18" fillId="4" borderId="89" xfId="15" applyFont="1" applyFill="1" applyBorder="1" applyAlignment="1" applyProtection="1">
      <alignment horizontal="center" vertical="center"/>
      <protection locked="0"/>
    </xf>
    <xf numFmtId="0" fontId="18" fillId="0" borderId="90" xfId="22" applyFont="1" applyBorder="1" applyAlignment="1" applyProtection="1">
      <alignment horizontal="left" vertical="center" shrinkToFit="1"/>
      <protection locked="0"/>
    </xf>
    <xf numFmtId="0" fontId="18" fillId="0" borderId="91" xfId="22" applyFont="1" applyBorder="1" applyAlignment="1" applyProtection="1">
      <alignment horizontal="left" vertical="center" shrinkToFit="1"/>
      <protection locked="0"/>
    </xf>
    <xf numFmtId="0" fontId="18" fillId="5" borderId="38" xfId="15" applyFont="1" applyFill="1" applyBorder="1" applyAlignment="1" applyProtection="1">
      <alignment horizontal="left" vertical="center" shrinkToFit="1"/>
      <protection locked="0"/>
    </xf>
    <xf numFmtId="0" fontId="18" fillId="3" borderId="92" xfId="15" applyFont="1" applyFill="1" applyBorder="1" applyAlignment="1" applyProtection="1">
      <alignment horizontal="left" vertical="center" shrinkToFit="1"/>
      <protection locked="0"/>
    </xf>
    <xf numFmtId="0" fontId="18" fillId="4" borderId="40" xfId="15" applyFont="1" applyFill="1" applyBorder="1" applyAlignment="1" applyProtection="1">
      <alignment horizontal="center" vertical="center" wrapText="1"/>
      <protection locked="0"/>
    </xf>
    <xf numFmtId="0" fontId="18" fillId="4" borderId="93" xfId="15" applyFont="1" applyFill="1" applyBorder="1" applyAlignment="1" applyProtection="1">
      <alignment horizontal="center" vertical="center" wrapText="1"/>
      <protection locked="0"/>
    </xf>
    <xf numFmtId="183" fontId="18" fillId="0" borderId="94" xfId="22" applyNumberFormat="1" applyFont="1" applyBorder="1" applyAlignment="1" applyProtection="1">
      <alignment horizontal="right" vertical="center" shrinkToFit="1"/>
      <protection locked="0"/>
    </xf>
    <xf numFmtId="183" fontId="18" fillId="0" borderId="95" xfId="22" applyNumberFormat="1" applyFont="1" applyBorder="1" applyAlignment="1" applyProtection="1">
      <alignment horizontal="right" vertical="center" shrinkToFit="1"/>
      <protection locked="0"/>
    </xf>
    <xf numFmtId="183" fontId="18" fillId="0" borderId="96" xfId="22" applyNumberFormat="1" applyFont="1" applyBorder="1" applyAlignment="1" applyProtection="1">
      <alignment horizontal="right" vertical="center" shrinkToFit="1"/>
      <protection locked="0"/>
    </xf>
    <xf numFmtId="183" fontId="18" fillId="5" borderId="97" xfId="14" applyNumberFormat="1" applyFont="1" applyFill="1" applyBorder="1" applyAlignment="1" applyProtection="1">
      <alignment horizontal="right" vertical="center" shrinkToFit="1"/>
      <protection locked="0"/>
    </xf>
    <xf numFmtId="183" fontId="18" fillId="0" borderId="98" xfId="22" applyNumberFormat="1" applyFont="1" applyBorder="1" applyAlignment="1" applyProtection="1">
      <alignment horizontal="right" vertical="center" shrinkToFit="1"/>
      <protection locked="0"/>
    </xf>
    <xf numFmtId="183" fontId="18" fillId="3" borderId="95" xfId="21" applyNumberFormat="1" applyFont="1" applyFill="1" applyBorder="1" applyAlignment="1" applyProtection="1">
      <alignment horizontal="right" vertical="center" shrinkToFit="1"/>
      <protection locked="0"/>
    </xf>
    <xf numFmtId="183" fontId="18" fillId="5" borderId="99" xfId="15" applyNumberFormat="1" applyFont="1" applyFill="1" applyBorder="1" applyAlignment="1" applyProtection="1">
      <alignment horizontal="right" vertical="center" shrinkToFit="1"/>
      <protection locked="0"/>
    </xf>
    <xf numFmtId="183" fontId="18" fillId="0" borderId="84" xfId="15" applyNumberFormat="1" applyFont="1" applyBorder="1" applyAlignment="1" applyProtection="1">
      <alignment horizontal="right" vertical="center" shrinkToFit="1"/>
      <protection locked="0"/>
    </xf>
    <xf numFmtId="183" fontId="18" fillId="3" borderId="96" xfId="15" applyNumberFormat="1" applyFont="1" applyFill="1" applyBorder="1" applyAlignment="1" applyProtection="1">
      <alignment horizontal="right" vertical="center" shrinkToFit="1"/>
      <protection locked="0"/>
    </xf>
    <xf numFmtId="183" fontId="18" fillId="3" borderId="0" xfId="15" applyNumberFormat="1" applyFont="1" applyFill="1" applyAlignment="1">
      <alignment horizontal="right" vertical="center" shrinkToFit="1"/>
    </xf>
    <xf numFmtId="0" fontId="18" fillId="4" borderId="19" xfId="15" applyFont="1" applyFill="1" applyBorder="1" applyAlignment="1" applyProtection="1">
      <alignment horizontal="center" vertical="center" wrapText="1"/>
      <protection locked="0"/>
    </xf>
    <xf numFmtId="0" fontId="18" fillId="4" borderId="82" xfId="15" applyFont="1" applyFill="1" applyBorder="1" applyAlignment="1" applyProtection="1">
      <alignment horizontal="center" vertical="center" wrapText="1"/>
      <protection locked="0"/>
    </xf>
    <xf numFmtId="183" fontId="18" fillId="0" borderId="100" xfId="22" applyNumberFormat="1" applyFont="1" applyBorder="1" applyAlignment="1" applyProtection="1">
      <alignment horizontal="right" vertical="center" shrinkToFit="1"/>
      <protection locked="0"/>
    </xf>
    <xf numFmtId="183" fontId="18" fillId="0" borderId="101" xfId="22" applyNumberFormat="1" applyFont="1" applyBorder="1" applyAlignment="1" applyProtection="1">
      <alignment horizontal="right" vertical="center" shrinkToFit="1"/>
      <protection locked="0"/>
    </xf>
    <xf numFmtId="183" fontId="18" fillId="0" borderId="102" xfId="22" applyNumberFormat="1" applyFont="1" applyBorder="1" applyAlignment="1" applyProtection="1">
      <alignment horizontal="right" vertical="center" shrinkToFit="1"/>
      <protection locked="0"/>
    </xf>
    <xf numFmtId="183" fontId="18" fillId="5" borderId="103" xfId="14" applyNumberFormat="1" applyFont="1" applyFill="1" applyBorder="1" applyAlignment="1" applyProtection="1">
      <alignment horizontal="right" vertical="center" shrinkToFit="1"/>
      <protection locked="0"/>
    </xf>
    <xf numFmtId="183" fontId="18" fillId="0" borderId="104" xfId="22" applyNumberFormat="1" applyFont="1" applyBorder="1" applyAlignment="1" applyProtection="1">
      <alignment horizontal="right" vertical="center" shrinkToFit="1"/>
      <protection locked="0"/>
    </xf>
    <xf numFmtId="183" fontId="18" fillId="3" borderId="101" xfId="21" applyNumberFormat="1" applyFont="1" applyFill="1" applyBorder="1" applyAlignment="1" applyProtection="1">
      <alignment horizontal="right" vertical="center" shrinkToFit="1"/>
      <protection locked="0"/>
    </xf>
    <xf numFmtId="183" fontId="18" fillId="5" borderId="105" xfId="15" applyNumberFormat="1" applyFont="1" applyFill="1" applyBorder="1" applyAlignment="1" applyProtection="1">
      <alignment horizontal="right" vertical="center" shrinkToFit="1"/>
      <protection locked="0"/>
    </xf>
    <xf numFmtId="183" fontId="18" fillId="0" borderId="87" xfId="15" applyNumberFormat="1" applyFont="1" applyBorder="1" applyAlignment="1" applyProtection="1">
      <alignment horizontal="right" vertical="center" shrinkToFit="1"/>
      <protection locked="0"/>
    </xf>
    <xf numFmtId="183" fontId="18" fillId="3" borderId="102" xfId="15" applyNumberFormat="1" applyFont="1" applyFill="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wrapText="1"/>
      <protection locked="0"/>
    </xf>
    <xf numFmtId="0" fontId="18" fillId="4" borderId="89" xfId="15" applyFont="1" applyFill="1" applyBorder="1" applyAlignment="1" applyProtection="1">
      <alignment horizontal="center" vertical="center" wrapText="1"/>
      <protection locked="0"/>
    </xf>
    <xf numFmtId="183" fontId="18" fillId="0" borderId="106" xfId="15" applyNumberFormat="1" applyFont="1" applyBorder="1" applyAlignment="1" applyProtection="1">
      <alignment horizontal="right" vertical="center" shrinkToFit="1"/>
      <protection locked="0"/>
    </xf>
    <xf numFmtId="183" fontId="18" fillId="0" borderId="107" xfId="15" applyNumberFormat="1" applyFont="1" applyBorder="1" applyAlignment="1" applyProtection="1">
      <alignment horizontal="right" vertical="center" shrinkToFit="1"/>
      <protection locked="0"/>
    </xf>
    <xf numFmtId="0" fontId="18" fillId="3" borderId="23" xfId="15" applyFont="1" applyFill="1" applyBorder="1" applyAlignment="1">
      <alignment horizontal="center" vertical="center"/>
    </xf>
    <xf numFmtId="0" fontId="18" fillId="3" borderId="23" xfId="15" applyFont="1" applyFill="1" applyBorder="1" applyAlignment="1">
      <alignment horizontal="right" vertical="center"/>
    </xf>
    <xf numFmtId="0" fontId="18" fillId="3" borderId="34" xfId="15" applyFont="1" applyFill="1" applyBorder="1" applyAlignment="1">
      <alignment horizontal="right" vertical="center" wrapText="1"/>
    </xf>
    <xf numFmtId="0" fontId="18" fillId="3" borderId="0" xfId="15" applyFont="1" applyFill="1" applyAlignment="1">
      <alignment horizontal="right" vertical="center" wrapText="1"/>
    </xf>
    <xf numFmtId="0" fontId="18" fillId="3" borderId="0" xfId="15" applyFont="1" applyFill="1" applyAlignment="1">
      <alignment horizontal="right" vertical="center"/>
    </xf>
    <xf numFmtId="0" fontId="18" fillId="3" borderId="34" xfId="15" applyFont="1" applyFill="1" applyBorder="1" applyAlignment="1">
      <alignment horizontal="right" vertical="center"/>
    </xf>
    <xf numFmtId="0" fontId="18" fillId="3" borderId="35" xfId="15" applyFont="1" applyFill="1" applyBorder="1" applyAlignment="1">
      <alignment horizontal="center" vertical="center" wrapText="1"/>
    </xf>
    <xf numFmtId="0" fontId="18" fillId="3" borderId="37" xfId="15" applyFont="1" applyFill="1" applyBorder="1" applyAlignment="1">
      <alignment horizontal="center" vertical="center"/>
    </xf>
    <xf numFmtId="0" fontId="18" fillId="3" borderId="16" xfId="15" applyFont="1" applyFill="1" applyBorder="1">
      <alignment vertical="center"/>
    </xf>
    <xf numFmtId="0" fontId="18" fillId="3" borderId="14" xfId="15" applyFont="1" applyFill="1" applyBorder="1" applyAlignment="1">
      <alignment horizontal="left" vertical="center"/>
    </xf>
    <xf numFmtId="0" fontId="18" fillId="3" borderId="14" xfId="15" applyFont="1" applyFill="1" applyBorder="1">
      <alignment vertical="center"/>
    </xf>
    <xf numFmtId="0" fontId="18" fillId="3" borderId="15" xfId="15" applyFont="1" applyFill="1" applyBorder="1">
      <alignment vertical="center"/>
    </xf>
    <xf numFmtId="0" fontId="18" fillId="3" borderId="14" xfId="15" applyFont="1" applyFill="1" applyBorder="1" applyAlignment="1">
      <alignment vertical="center" shrinkToFit="1"/>
    </xf>
    <xf numFmtId="0" fontId="18" fillId="3" borderId="16" xfId="15" applyFont="1" applyFill="1" applyBorder="1" applyAlignment="1">
      <alignment horizontal="right" vertical="center"/>
    </xf>
    <xf numFmtId="0" fontId="18" fillId="3" borderId="14" xfId="15" applyFont="1" applyFill="1" applyBorder="1" applyAlignment="1">
      <alignment horizontal="right" vertical="center"/>
    </xf>
    <xf numFmtId="0" fontId="18" fillId="3" borderId="15" xfId="15" applyFont="1" applyFill="1" applyBorder="1" applyAlignment="1">
      <alignment horizontal="right" vertical="center"/>
    </xf>
    <xf numFmtId="0" fontId="18" fillId="3" borderId="16" xfId="15" applyFont="1" applyFill="1" applyBorder="1" applyAlignment="1">
      <alignment horizontal="center" vertical="center"/>
    </xf>
    <xf numFmtId="0" fontId="18" fillId="3" borderId="17" xfId="15" applyFont="1" applyFill="1" applyBorder="1" applyAlignment="1">
      <alignment horizontal="center" vertical="center"/>
    </xf>
    <xf numFmtId="0" fontId="18" fillId="3" borderId="32" xfId="15" applyFont="1" applyFill="1" applyBorder="1" applyAlignment="1">
      <alignment horizontal="center" vertical="center"/>
    </xf>
    <xf numFmtId="183" fontId="18" fillId="3" borderId="30" xfId="22" applyNumberFormat="1" applyFont="1" applyFill="1" applyBorder="1" applyAlignment="1">
      <alignment horizontal="right" vertical="center" shrinkToFit="1"/>
    </xf>
    <xf numFmtId="183" fontId="18" fillId="3" borderId="42" xfId="21" applyNumberFormat="1" applyFont="1" applyFill="1" applyBorder="1" applyAlignment="1">
      <alignment horizontal="right" vertical="center" shrinkToFit="1"/>
    </xf>
    <xf numFmtId="183" fontId="18" fillId="3" borderId="32" xfId="22" applyNumberFormat="1" applyFont="1" applyFill="1" applyBorder="1" applyAlignment="1">
      <alignment horizontal="right" vertical="center" shrinkToFit="1"/>
    </xf>
    <xf numFmtId="183" fontId="18" fillId="3" borderId="31" xfId="22" applyNumberFormat="1" applyFont="1" applyFill="1" applyBorder="1" applyAlignment="1">
      <alignment horizontal="right" vertical="center" shrinkToFit="1"/>
    </xf>
    <xf numFmtId="184" fontId="18" fillId="3" borderId="32" xfId="22" applyNumberFormat="1" applyFont="1" applyFill="1" applyBorder="1" applyAlignment="1">
      <alignment horizontal="right" vertical="center" shrinkToFit="1"/>
    </xf>
    <xf numFmtId="184" fontId="18" fillId="3" borderId="108" xfId="22" applyNumberFormat="1" applyFont="1" applyFill="1" applyBorder="1" applyAlignment="1">
      <alignment horizontal="right" vertical="center" shrinkToFit="1"/>
    </xf>
    <xf numFmtId="183" fontId="18" fillId="3" borderId="23" xfId="22" applyNumberFormat="1" applyFont="1" applyFill="1" applyBorder="1" applyAlignment="1">
      <alignment horizontal="right" vertical="center" shrinkToFit="1"/>
    </xf>
    <xf numFmtId="183" fontId="18" fillId="3" borderId="35" xfId="22" applyNumberFormat="1" applyFont="1" applyFill="1" applyBorder="1" applyAlignment="1">
      <alignment horizontal="right" vertical="center" shrinkToFit="1"/>
    </xf>
    <xf numFmtId="183" fontId="18" fillId="3" borderId="34" xfId="22" applyNumberFormat="1" applyFont="1" applyFill="1" applyBorder="1" applyAlignment="1">
      <alignment horizontal="right" vertical="center" shrinkToFit="1"/>
    </xf>
    <xf numFmtId="184" fontId="18" fillId="3" borderId="35" xfId="22" applyNumberFormat="1" applyFont="1" applyFill="1" applyBorder="1" applyAlignment="1">
      <alignment horizontal="right" vertical="center" shrinkToFit="1"/>
    </xf>
    <xf numFmtId="184" fontId="18" fillId="3" borderId="36" xfId="22" applyNumberFormat="1" applyFont="1" applyFill="1" applyBorder="1" applyAlignment="1">
      <alignment horizontal="right" vertical="center" shrinkToFit="1"/>
    </xf>
    <xf numFmtId="183" fontId="18" fillId="0" borderId="109" xfId="22" applyNumberFormat="1" applyFont="1" applyBorder="1" applyAlignment="1" applyProtection="1">
      <alignment horizontal="right" vertical="center" shrinkToFit="1"/>
      <protection locked="0"/>
    </xf>
    <xf numFmtId="183" fontId="18" fillId="0" borderId="110" xfId="22" applyNumberFormat="1" applyFont="1" applyBorder="1" applyAlignment="1" applyProtection="1">
      <alignment horizontal="right" vertical="center" shrinkToFit="1"/>
      <protection locked="0"/>
    </xf>
    <xf numFmtId="183" fontId="18" fillId="5" borderId="108" xfId="14" applyNumberFormat="1" applyFont="1" applyFill="1" applyBorder="1" applyAlignment="1" applyProtection="1">
      <alignment horizontal="right" vertical="center" shrinkToFit="1"/>
      <protection locked="0"/>
    </xf>
    <xf numFmtId="183" fontId="18" fillId="0" borderId="111" xfId="22" applyNumberFormat="1" applyFont="1" applyBorder="1" applyAlignment="1" applyProtection="1">
      <alignment horizontal="right" vertical="center" shrinkToFit="1"/>
      <protection locked="0"/>
    </xf>
    <xf numFmtId="183" fontId="18" fillId="3" borderId="107" xfId="21" applyNumberFormat="1" applyFont="1" applyFill="1" applyBorder="1" applyAlignment="1" applyProtection="1">
      <alignment horizontal="right" vertical="center" shrinkToFit="1"/>
      <protection locked="0"/>
    </xf>
    <xf numFmtId="183" fontId="18" fillId="5" borderId="112" xfId="15" applyNumberFormat="1" applyFont="1" applyFill="1" applyBorder="1" applyAlignment="1" applyProtection="1">
      <alignment horizontal="right" vertical="center" shrinkToFit="1"/>
      <protection locked="0"/>
    </xf>
    <xf numFmtId="183" fontId="18" fillId="3" borderId="65" xfId="22" applyNumberFormat="1" applyFont="1" applyFill="1" applyBorder="1" applyAlignment="1">
      <alignment horizontal="right" vertical="center" shrinkToFit="1"/>
    </xf>
    <xf numFmtId="183" fontId="18" fillId="3" borderId="66" xfId="21" applyNumberFormat="1" applyFont="1" applyFill="1" applyBorder="1" applyAlignment="1">
      <alignment horizontal="right" vertical="center" shrinkToFit="1"/>
    </xf>
    <xf numFmtId="183" fontId="18" fillId="3" borderId="113" xfId="22" applyNumberFormat="1" applyFont="1" applyFill="1" applyBorder="1" applyAlignment="1">
      <alignment horizontal="right" vertical="center" shrinkToFit="1"/>
    </xf>
    <xf numFmtId="183" fontId="18" fillId="3" borderId="67" xfId="22" applyNumberFormat="1" applyFont="1" applyFill="1" applyBorder="1" applyAlignment="1">
      <alignment horizontal="right" vertical="center" shrinkToFit="1"/>
    </xf>
    <xf numFmtId="184" fontId="18" fillId="3" borderId="113" xfId="22" applyNumberFormat="1" applyFont="1" applyFill="1" applyBorder="1" applyAlignment="1">
      <alignment horizontal="right" vertical="center" shrinkToFit="1"/>
    </xf>
    <xf numFmtId="184" fontId="18" fillId="3" borderId="114" xfId="22" applyNumberFormat="1" applyFont="1" applyFill="1" applyBorder="1" applyAlignment="1">
      <alignment horizontal="right" vertical="center" shrinkToFit="1"/>
    </xf>
    <xf numFmtId="0" fontId="18" fillId="4" borderId="7" xfId="15" applyFont="1" applyFill="1" applyBorder="1" applyAlignment="1" applyProtection="1">
      <alignment horizontal="center" vertical="center" wrapText="1"/>
      <protection locked="0"/>
    </xf>
    <xf numFmtId="0" fontId="18" fillId="4" borderId="76" xfId="15" applyFont="1" applyFill="1" applyBorder="1" applyAlignment="1" applyProtection="1">
      <alignment horizontal="center" vertical="center" wrapText="1"/>
      <protection locked="0"/>
    </xf>
    <xf numFmtId="183" fontId="18" fillId="0" borderId="115" xfId="22" applyNumberFormat="1" applyFont="1" applyBorder="1" applyAlignment="1" applyProtection="1">
      <alignment horizontal="right" vertical="center" shrinkToFit="1"/>
      <protection locked="0"/>
    </xf>
    <xf numFmtId="183" fontId="18" fillId="0" borderId="116" xfId="22" applyNumberFormat="1" applyFont="1" applyBorder="1" applyAlignment="1" applyProtection="1">
      <alignment horizontal="right" vertical="center" shrinkToFit="1"/>
      <protection locked="0"/>
    </xf>
    <xf numFmtId="183" fontId="18" fillId="5" borderId="117" xfId="14" applyNumberFormat="1" applyFont="1" applyFill="1" applyBorder="1" applyAlignment="1" applyProtection="1">
      <alignment horizontal="right" vertical="center" shrinkToFit="1"/>
      <protection locked="0"/>
    </xf>
    <xf numFmtId="0" fontId="18" fillId="4" borderId="7" xfId="15" applyFont="1" applyFill="1" applyBorder="1" applyAlignment="1" applyProtection="1">
      <alignment horizontal="center" vertical="center" wrapText="1" shrinkToFit="1"/>
      <protection locked="0"/>
    </xf>
    <xf numFmtId="0" fontId="18" fillId="4" borderId="76" xfId="15" applyFont="1" applyFill="1" applyBorder="1" applyAlignment="1" applyProtection="1">
      <alignment horizontal="center" vertical="center" shrinkToFit="1"/>
      <protection locked="0"/>
    </xf>
    <xf numFmtId="183" fontId="18" fillId="0" borderId="118" xfId="22" applyNumberFormat="1" applyFont="1" applyBorder="1" applyAlignment="1" applyProtection="1">
      <alignment horizontal="right" vertical="center" shrinkToFit="1"/>
      <protection locked="0"/>
    </xf>
    <xf numFmtId="0" fontId="18" fillId="4" borderId="40" xfId="15" applyFont="1" applyFill="1" applyBorder="1" applyAlignment="1" applyProtection="1">
      <alignment horizontal="center" vertical="center" wrapText="1" shrinkToFit="1"/>
      <protection locked="0"/>
    </xf>
    <xf numFmtId="0" fontId="18" fillId="4" borderId="93" xfId="15" applyFont="1" applyFill="1" applyBorder="1" applyAlignment="1" applyProtection="1">
      <alignment horizontal="center" vertical="center" shrinkToFit="1"/>
      <protection locked="0"/>
    </xf>
    <xf numFmtId="183" fontId="18" fillId="3" borderId="72" xfId="22" applyNumberFormat="1" applyFont="1" applyFill="1" applyBorder="1" applyAlignment="1">
      <alignment horizontal="right" vertical="center" shrinkToFit="1"/>
    </xf>
    <xf numFmtId="183" fontId="18" fillId="3" borderId="70" xfId="21" applyNumberFormat="1" applyFont="1" applyFill="1" applyBorder="1" applyAlignment="1">
      <alignment horizontal="right" vertical="center" shrinkToFit="1"/>
    </xf>
    <xf numFmtId="183" fontId="18" fillId="3" borderId="119" xfId="22" applyNumberFormat="1" applyFont="1" applyFill="1" applyBorder="1" applyAlignment="1">
      <alignment horizontal="right" vertical="center" shrinkToFit="1"/>
    </xf>
    <xf numFmtId="183" fontId="18" fillId="3" borderId="73" xfId="22" applyNumberFormat="1" applyFont="1" applyFill="1" applyBorder="1" applyAlignment="1">
      <alignment horizontal="right" vertical="center" shrinkToFit="1"/>
    </xf>
    <xf numFmtId="184" fontId="18" fillId="3" borderId="119" xfId="22" applyNumberFormat="1" applyFont="1" applyFill="1" applyBorder="1" applyAlignment="1">
      <alignment horizontal="right" vertical="center" shrinkToFit="1"/>
    </xf>
    <xf numFmtId="183" fontId="18" fillId="0" borderId="120" xfId="22" applyNumberFormat="1" applyFont="1" applyBorder="1" applyAlignment="1" applyProtection="1">
      <alignment horizontal="right" vertical="center" shrinkToFit="1"/>
      <protection locked="0"/>
    </xf>
    <xf numFmtId="0" fontId="18" fillId="4" borderId="19" xfId="15" applyFont="1" applyFill="1" applyBorder="1" applyAlignment="1" applyProtection="1">
      <alignment horizontal="center" vertical="center" shrinkToFit="1"/>
      <protection locked="0"/>
    </xf>
    <xf numFmtId="0" fontId="18" fillId="4" borderId="82" xfId="15" applyFont="1" applyFill="1" applyBorder="1" applyAlignment="1" applyProtection="1">
      <alignment horizontal="center" vertical="center" shrinkToFit="1"/>
      <protection locked="0"/>
    </xf>
    <xf numFmtId="0" fontId="18" fillId="4" borderId="53" xfId="15" applyFont="1" applyFill="1" applyBorder="1" applyAlignment="1" applyProtection="1">
      <alignment horizontal="center" vertical="center" wrapText="1"/>
      <protection locked="0"/>
    </xf>
    <xf numFmtId="0" fontId="18" fillId="4" borderId="121" xfId="15" applyFont="1" applyFill="1" applyBorder="1" applyAlignment="1" applyProtection="1">
      <alignment horizontal="center" vertical="center" wrapText="1"/>
      <protection locked="0"/>
    </xf>
    <xf numFmtId="183" fontId="18" fillId="0" borderId="122" xfId="22" applyNumberFormat="1" applyFont="1" applyBorder="1" applyAlignment="1" applyProtection="1">
      <alignment horizontal="right" vertical="center" shrinkToFit="1"/>
      <protection locked="0"/>
    </xf>
    <xf numFmtId="183" fontId="18" fillId="0" borderId="123" xfId="22" applyNumberFormat="1" applyFont="1" applyBorder="1" applyAlignment="1" applyProtection="1">
      <alignment horizontal="right" vertical="center" shrinkToFit="1"/>
      <protection locked="0"/>
    </xf>
    <xf numFmtId="183" fontId="18" fillId="5" borderId="124" xfId="14" applyNumberFormat="1" applyFont="1" applyFill="1" applyBorder="1" applyAlignment="1" applyProtection="1">
      <alignment horizontal="right" vertical="center" shrinkToFit="1"/>
      <protection locked="0"/>
    </xf>
    <xf numFmtId="0" fontId="18" fillId="4" borderId="53" xfId="15" applyFont="1" applyFill="1" applyBorder="1" applyAlignment="1" applyProtection="1">
      <alignment horizontal="center" vertical="center" shrinkToFit="1"/>
      <protection locked="0"/>
    </xf>
    <xf numFmtId="0" fontId="18" fillId="4" borderId="121" xfId="15" applyFont="1" applyFill="1" applyBorder="1" applyAlignment="1" applyProtection="1">
      <alignment horizontal="center" vertical="center" shrinkToFit="1"/>
      <protection locked="0"/>
    </xf>
    <xf numFmtId="183" fontId="18" fillId="0" borderId="125" xfId="22" applyNumberFormat="1" applyFont="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shrinkToFit="1"/>
      <protection locked="0"/>
    </xf>
    <xf numFmtId="0" fontId="18" fillId="4" borderId="89" xfId="15" applyFont="1" applyFill="1" applyBorder="1" applyAlignment="1" applyProtection="1">
      <alignment horizontal="center" vertical="center" shrinkToFit="1"/>
      <protection locked="0"/>
    </xf>
    <xf numFmtId="183" fontId="18" fillId="0" borderId="126" xfId="14" applyNumberFormat="1" applyFont="1" applyBorder="1" applyAlignment="1" applyProtection="1">
      <alignment horizontal="right" vertical="center" shrinkToFit="1"/>
      <protection locked="0"/>
    </xf>
    <xf numFmtId="183" fontId="18" fillId="0" borderId="127" xfId="14" applyNumberFormat="1" applyFont="1" applyBorder="1" applyAlignment="1" applyProtection="1">
      <alignment horizontal="right" vertical="center" shrinkToFit="1"/>
      <protection locked="0"/>
    </xf>
    <xf numFmtId="183" fontId="18" fillId="5" borderId="128" xfId="14" applyNumberFormat="1" applyFont="1" applyFill="1" applyBorder="1" applyAlignment="1" applyProtection="1">
      <alignment horizontal="right" vertical="center" shrinkToFit="1"/>
      <protection locked="0"/>
    </xf>
    <xf numFmtId="183" fontId="18" fillId="0" borderId="129" xfId="15" applyNumberFormat="1" applyFont="1" applyBorder="1" applyAlignment="1" applyProtection="1">
      <alignment horizontal="right" vertical="center" shrinkToFit="1"/>
      <protection locked="0"/>
    </xf>
    <xf numFmtId="183" fontId="18" fillId="3" borderId="106" xfId="21" applyNumberFormat="1" applyFont="1" applyFill="1" applyBorder="1" applyAlignment="1" applyProtection="1">
      <alignment horizontal="right" vertical="center" shrinkToFit="1"/>
      <protection locked="0"/>
    </xf>
    <xf numFmtId="0" fontId="18" fillId="4" borderId="93" xfId="15" applyFont="1" applyFill="1" applyBorder="1" applyAlignment="1" applyProtection="1">
      <alignment horizontal="center" vertical="center"/>
      <protection locked="0"/>
    </xf>
    <xf numFmtId="184" fontId="18" fillId="3" borderId="72" xfId="22" applyNumberFormat="1" applyFont="1" applyFill="1" applyBorder="1" applyAlignment="1">
      <alignment horizontal="right" vertical="center" shrinkToFit="1"/>
    </xf>
    <xf numFmtId="184" fontId="18" fillId="3" borderId="70" xfId="21" applyNumberFormat="1" applyFont="1" applyFill="1" applyBorder="1" applyAlignment="1">
      <alignment horizontal="right" vertical="center" shrinkToFit="1"/>
    </xf>
    <xf numFmtId="183" fontId="18" fillId="3" borderId="130" xfId="22" applyNumberFormat="1" applyFont="1" applyFill="1" applyBorder="1" applyAlignment="1">
      <alignment horizontal="right" vertical="center" shrinkToFit="1"/>
    </xf>
    <xf numFmtId="184" fontId="18" fillId="3" borderId="131" xfId="22" applyNumberFormat="1" applyFont="1" applyFill="1" applyBorder="1" applyAlignment="1">
      <alignment horizontal="right" vertical="center" shrinkToFit="1"/>
    </xf>
    <xf numFmtId="184" fontId="18" fillId="3" borderId="132" xfId="22" applyNumberFormat="1" applyFont="1" applyFill="1" applyBorder="1" applyAlignment="1">
      <alignment horizontal="right" vertical="center" shrinkToFit="1"/>
    </xf>
    <xf numFmtId="184" fontId="18" fillId="3" borderId="133" xfId="22" applyNumberFormat="1" applyFont="1" applyFill="1" applyBorder="1" applyAlignment="1">
      <alignment horizontal="right" vertical="center" shrinkToFit="1"/>
    </xf>
    <xf numFmtId="184" fontId="18" fillId="3" borderId="130" xfId="22" applyNumberFormat="1" applyFont="1" applyFill="1" applyBorder="1" applyAlignment="1">
      <alignment horizontal="right" vertical="center" shrinkToFit="1"/>
    </xf>
    <xf numFmtId="184" fontId="18" fillId="3" borderId="134" xfId="22" applyNumberFormat="1" applyFont="1" applyFill="1" applyBorder="1" applyAlignment="1">
      <alignment horizontal="right" vertical="center" shrinkToFit="1"/>
    </xf>
    <xf numFmtId="184" fontId="18" fillId="3" borderId="23" xfId="22" applyNumberFormat="1" applyFont="1" applyFill="1" applyBorder="1" applyAlignment="1">
      <alignment horizontal="right" vertical="center" shrinkToFit="1"/>
    </xf>
    <xf numFmtId="184" fontId="18" fillId="3" borderId="0" xfId="21" applyNumberFormat="1" applyFont="1" applyFill="1" applyAlignment="1">
      <alignment horizontal="right" vertical="center" shrinkToFit="1"/>
    </xf>
    <xf numFmtId="183" fontId="18" fillId="3" borderId="135" xfId="22" applyNumberFormat="1" applyFont="1" applyFill="1" applyBorder="1" applyAlignment="1">
      <alignment horizontal="right" vertical="center" shrinkToFit="1"/>
    </xf>
    <xf numFmtId="184" fontId="18" fillId="3" borderId="136" xfId="22" applyNumberFormat="1" applyFont="1" applyFill="1" applyBorder="1" applyAlignment="1">
      <alignment horizontal="right" vertical="center" shrinkToFit="1"/>
    </xf>
    <xf numFmtId="184" fontId="18" fillId="3" borderId="137" xfId="22" applyNumberFormat="1" applyFont="1" applyFill="1" applyBorder="1" applyAlignment="1">
      <alignment horizontal="right" vertical="center" shrinkToFit="1"/>
    </xf>
    <xf numFmtId="184" fontId="18" fillId="3" borderId="138" xfId="22" applyNumberFormat="1" applyFont="1" applyFill="1" applyBorder="1" applyAlignment="1">
      <alignment horizontal="right" vertical="center" shrinkToFit="1"/>
    </xf>
    <xf numFmtId="184" fontId="18" fillId="3" borderId="135" xfId="22" applyNumberFormat="1" applyFont="1" applyFill="1" applyBorder="1" applyAlignment="1">
      <alignment horizontal="right" vertical="center" shrinkToFit="1"/>
    </xf>
    <xf numFmtId="184" fontId="18" fillId="3" borderId="139" xfId="22" applyNumberFormat="1" applyFont="1" applyFill="1" applyBorder="1" applyAlignment="1">
      <alignment horizontal="right" vertical="center" shrinkToFit="1"/>
    </xf>
    <xf numFmtId="0" fontId="18" fillId="3" borderId="59" xfId="15" applyFont="1" applyFill="1" applyBorder="1" applyAlignment="1">
      <alignment horizontal="center" vertical="center"/>
    </xf>
    <xf numFmtId="0" fontId="18" fillId="3" borderId="51" xfId="15" applyFont="1" applyFill="1" applyBorder="1" applyAlignment="1">
      <alignment horizontal="center" vertical="center"/>
    </xf>
    <xf numFmtId="184" fontId="18" fillId="3" borderId="54" xfId="22" applyNumberFormat="1" applyFont="1" applyFill="1" applyBorder="1" applyAlignment="1">
      <alignment horizontal="right" vertical="center" shrinkToFit="1"/>
    </xf>
    <xf numFmtId="184" fontId="18" fillId="3" borderId="58" xfId="21" applyNumberFormat="1" applyFont="1" applyFill="1" applyBorder="1" applyAlignment="1">
      <alignment horizontal="right" vertical="center" shrinkToFit="1"/>
    </xf>
    <xf numFmtId="183" fontId="18" fillId="3" borderId="140" xfId="22" applyNumberFormat="1" applyFont="1" applyFill="1" applyBorder="1" applyAlignment="1">
      <alignment horizontal="right" vertical="center" shrinkToFit="1"/>
    </xf>
    <xf numFmtId="184" fontId="18" fillId="3" borderId="141" xfId="22" applyNumberFormat="1" applyFont="1" applyFill="1" applyBorder="1" applyAlignment="1">
      <alignment horizontal="right" vertical="center" shrinkToFit="1"/>
    </xf>
    <xf numFmtId="184" fontId="18" fillId="3" borderId="142" xfId="22" applyNumberFormat="1" applyFont="1" applyFill="1" applyBorder="1" applyAlignment="1">
      <alignment horizontal="right" vertical="center" shrinkToFit="1"/>
    </xf>
    <xf numFmtId="184" fontId="18" fillId="3" borderId="143" xfId="22" applyNumberFormat="1" applyFont="1" applyFill="1" applyBorder="1" applyAlignment="1">
      <alignment horizontal="right" vertical="center" shrinkToFit="1"/>
    </xf>
    <xf numFmtId="184" fontId="18" fillId="3" borderId="140" xfId="22" applyNumberFormat="1" applyFont="1" applyFill="1" applyBorder="1" applyAlignment="1">
      <alignment horizontal="right" vertical="center" shrinkToFit="1"/>
    </xf>
    <xf numFmtId="184" fontId="18" fillId="3" borderId="144" xfId="22" applyNumberFormat="1" applyFont="1" applyFill="1" applyBorder="1" applyAlignment="1">
      <alignment horizontal="right" vertical="center" shrinkToFit="1"/>
    </xf>
    <xf numFmtId="0" fontId="18" fillId="0" borderId="100" xfId="14" applyFont="1" applyBorder="1" applyAlignment="1" applyProtection="1">
      <alignment horizontal="left" vertical="center" shrinkToFit="1"/>
      <protection locked="0"/>
    </xf>
    <xf numFmtId="0" fontId="18" fillId="0" borderId="101" xfId="14" applyFont="1" applyBorder="1" applyAlignment="1" applyProtection="1">
      <alignment horizontal="left" vertical="center" shrinkToFit="1"/>
      <protection locked="0"/>
    </xf>
    <xf numFmtId="0" fontId="18" fillId="0" borderId="102" xfId="14" applyFont="1" applyBorder="1" applyAlignment="1" applyProtection="1">
      <alignment horizontal="left" vertical="center" shrinkToFit="1"/>
      <protection locked="0"/>
    </xf>
    <xf numFmtId="0" fontId="18" fillId="5" borderId="103" xfId="14" applyFont="1" applyFill="1" applyBorder="1" applyAlignment="1" applyProtection="1">
      <alignment horizontal="left" vertical="center" shrinkToFit="1"/>
      <protection locked="0"/>
    </xf>
    <xf numFmtId="0" fontId="18" fillId="3" borderId="12" xfId="15" applyFont="1" applyFill="1" applyBorder="1" applyAlignment="1">
      <alignment horizontal="center" vertical="top"/>
    </xf>
    <xf numFmtId="0" fontId="18" fillId="3" borderId="8" xfId="15" applyFont="1" applyFill="1" applyBorder="1" applyAlignment="1">
      <alignment horizontal="center" vertical="top"/>
    </xf>
    <xf numFmtId="0" fontId="18" fillId="3" borderId="56" xfId="15" applyFont="1" applyFill="1" applyBorder="1" applyAlignment="1">
      <alignment horizontal="center" vertical="top"/>
    </xf>
    <xf numFmtId="0" fontId="18" fillId="3" borderId="12" xfId="15" applyFont="1" applyFill="1" applyBorder="1" applyAlignment="1">
      <alignment horizontal="center" vertical="top" wrapText="1"/>
    </xf>
    <xf numFmtId="0" fontId="18" fillId="3" borderId="8" xfId="15" applyFont="1" applyFill="1" applyBorder="1" applyAlignment="1">
      <alignment horizontal="center" vertical="top" wrapText="1"/>
    </xf>
    <xf numFmtId="0" fontId="18" fillId="3" borderId="56" xfId="15" applyFont="1" applyFill="1" applyBorder="1" applyAlignment="1">
      <alignment horizontal="center" vertical="top" wrapText="1"/>
    </xf>
    <xf numFmtId="0" fontId="18" fillId="3" borderId="61" xfId="15" applyFont="1" applyFill="1" applyBorder="1" applyAlignment="1">
      <alignment horizontal="left" vertical="center" wrapText="1"/>
    </xf>
    <xf numFmtId="0" fontId="16" fillId="3" borderId="8" xfId="15" applyFont="1" applyFill="1" applyBorder="1">
      <alignment vertical="center"/>
    </xf>
    <xf numFmtId="0" fontId="16" fillId="3" borderId="0" xfId="15" applyFont="1" applyFill="1">
      <alignment vertical="center"/>
    </xf>
    <xf numFmtId="0" fontId="18" fillId="3" borderId="23" xfId="15" applyFont="1" applyFill="1" applyBorder="1" applyAlignment="1">
      <alignment horizontal="center" vertical="top"/>
    </xf>
    <xf numFmtId="0" fontId="18" fillId="3" borderId="0" xfId="15" applyFont="1" applyFill="1" applyAlignment="1">
      <alignment horizontal="center" vertical="top"/>
    </xf>
    <xf numFmtId="0" fontId="18" fillId="3" borderId="34" xfId="15" applyFont="1" applyFill="1" applyBorder="1" applyAlignment="1">
      <alignment horizontal="center" vertical="top"/>
    </xf>
    <xf numFmtId="0" fontId="18" fillId="3" borderId="23" xfId="15" applyFont="1" applyFill="1" applyBorder="1" applyAlignment="1">
      <alignment horizontal="center" vertical="top" wrapText="1"/>
    </xf>
    <xf numFmtId="0" fontId="18" fillId="3" borderId="0" xfId="15" applyFont="1" applyFill="1" applyAlignment="1">
      <alignment horizontal="center" vertical="top" wrapText="1"/>
    </xf>
    <xf numFmtId="0" fontId="18" fillId="3" borderId="34" xfId="15" applyFont="1" applyFill="1" applyBorder="1" applyAlignment="1">
      <alignment horizontal="center" vertical="top" wrapText="1"/>
    </xf>
    <xf numFmtId="0" fontId="18" fillId="3" borderId="36" xfId="15" applyFont="1" applyFill="1" applyBorder="1" applyAlignment="1">
      <alignment horizontal="left" vertical="center"/>
    </xf>
    <xf numFmtId="0" fontId="18" fillId="3" borderId="11" xfId="15" applyFont="1" applyFill="1" applyBorder="1" applyAlignment="1">
      <alignment horizontal="center" vertical="center"/>
    </xf>
    <xf numFmtId="0" fontId="18" fillId="3" borderId="8" xfId="15" applyFont="1" applyFill="1" applyBorder="1">
      <alignment vertical="center"/>
    </xf>
    <xf numFmtId="0" fontId="18" fillId="3" borderId="9" xfId="15" applyFont="1" applyFill="1" applyBorder="1">
      <alignment vertical="center"/>
    </xf>
    <xf numFmtId="0" fontId="18" fillId="0" borderId="145" xfId="14" applyFont="1" applyBorder="1" applyAlignment="1" applyProtection="1">
      <alignment horizontal="left" vertical="center" shrinkToFit="1"/>
      <protection locked="0"/>
    </xf>
    <xf numFmtId="0" fontId="18" fillId="0" borderId="146" xfId="14" applyFont="1" applyBorder="1" applyAlignment="1" applyProtection="1">
      <alignment horizontal="left" vertical="center" shrinkToFit="1"/>
      <protection locked="0"/>
    </xf>
    <xf numFmtId="0" fontId="18" fillId="0" borderId="147" xfId="14" applyFont="1" applyBorder="1" applyAlignment="1" applyProtection="1">
      <alignment horizontal="left" vertical="center" shrinkToFit="1"/>
      <protection locked="0"/>
    </xf>
    <xf numFmtId="0" fontId="18" fillId="5" borderId="124" xfId="14" applyFont="1" applyFill="1" applyBorder="1" applyAlignment="1" applyProtection="1">
      <alignment horizontal="left" vertical="center" shrinkToFit="1"/>
      <protection locked="0"/>
    </xf>
    <xf numFmtId="0" fontId="18" fillId="3" borderId="16" xfId="15" applyFont="1" applyFill="1" applyBorder="1" applyAlignment="1">
      <alignment horizontal="center" vertical="top" wrapText="1"/>
    </xf>
    <xf numFmtId="0" fontId="18" fillId="3" borderId="14" xfId="15" applyFont="1" applyFill="1" applyBorder="1" applyAlignment="1">
      <alignment horizontal="center" vertical="top" wrapText="1"/>
    </xf>
    <xf numFmtId="0" fontId="18" fillId="3" borderId="22" xfId="15" applyFont="1" applyFill="1" applyBorder="1" applyAlignment="1">
      <alignment horizontal="center" vertical="center"/>
    </xf>
    <xf numFmtId="0" fontId="18" fillId="0" borderId="22" xfId="15" applyFont="1" applyBorder="1" applyAlignment="1" applyProtection="1">
      <alignment horizontal="center" vertical="center"/>
      <protection locked="0"/>
    </xf>
    <xf numFmtId="183" fontId="18" fillId="5" borderId="61" xfId="14" applyNumberFormat="1" applyFont="1" applyFill="1" applyBorder="1" applyAlignment="1" applyProtection="1">
      <alignment horizontal="right" vertical="center" shrinkToFit="1"/>
      <protection locked="0"/>
    </xf>
    <xf numFmtId="184" fontId="18" fillId="0" borderId="104" xfId="15" applyNumberFormat="1" applyFont="1" applyBorder="1" applyAlignment="1" applyProtection="1">
      <alignment horizontal="right" vertical="center" shrinkToFit="1"/>
      <protection locked="0"/>
    </xf>
    <xf numFmtId="184" fontId="18" fillId="0" borderId="101" xfId="15" applyNumberFormat="1" applyFont="1" applyBorder="1" applyAlignment="1" applyProtection="1">
      <alignment horizontal="right" vertical="center" shrinkToFit="1"/>
      <protection locked="0"/>
    </xf>
    <xf numFmtId="184" fontId="18" fillId="3" borderId="101" xfId="21" applyNumberFormat="1" applyFont="1" applyFill="1" applyBorder="1" applyAlignment="1" applyProtection="1">
      <alignment horizontal="right" vertical="center" shrinkToFit="1"/>
      <protection locked="0"/>
    </xf>
    <xf numFmtId="184" fontId="18" fillId="5" borderId="105" xfId="15" applyNumberFormat="1" applyFont="1" applyFill="1" applyBorder="1" applyAlignment="1" applyProtection="1">
      <alignment horizontal="right" vertical="center" shrinkToFit="1"/>
      <protection locked="0"/>
    </xf>
    <xf numFmtId="0" fontId="18" fillId="3" borderId="102" xfId="15" applyFont="1" applyFill="1" applyBorder="1" applyAlignment="1" applyProtection="1">
      <alignment horizontal="left" vertical="center" shrinkToFit="1"/>
      <protection locked="0"/>
    </xf>
    <xf numFmtId="183" fontId="18" fillId="3" borderId="0" xfId="15" applyNumberFormat="1" applyFont="1" applyFill="1" applyAlignment="1">
      <alignment horizontal="left" vertical="center" shrinkToFit="1"/>
    </xf>
    <xf numFmtId="0" fontId="3" fillId="3" borderId="42" xfId="15" applyFont="1" applyFill="1" applyBorder="1" applyAlignment="1">
      <alignment vertical="center" shrinkToFit="1"/>
    </xf>
    <xf numFmtId="0" fontId="18" fillId="3" borderId="35" xfId="15" applyFont="1" applyFill="1" applyBorder="1">
      <alignment vertical="center"/>
    </xf>
    <xf numFmtId="183" fontId="18" fillId="5" borderId="36" xfId="14" applyNumberFormat="1" applyFont="1" applyFill="1" applyBorder="1" applyAlignment="1" applyProtection="1">
      <alignment horizontal="right" vertical="center" shrinkToFit="1"/>
      <protection locked="0"/>
    </xf>
    <xf numFmtId="0" fontId="3" fillId="3" borderId="0" xfId="15" applyFont="1" applyFill="1" applyAlignment="1">
      <alignment vertical="center" shrinkToFit="1"/>
    </xf>
    <xf numFmtId="0" fontId="18" fillId="0" borderId="50" xfId="15" applyFont="1" applyBorder="1" applyAlignment="1" applyProtection="1">
      <alignment horizontal="center" vertical="center"/>
      <protection locked="0"/>
    </xf>
    <xf numFmtId="183" fontId="18" fillId="5" borderId="52" xfId="14" applyNumberFormat="1" applyFont="1" applyFill="1" applyBorder="1" applyAlignment="1" applyProtection="1">
      <alignment horizontal="right" vertical="center" shrinkToFit="1"/>
      <protection locked="0"/>
    </xf>
    <xf numFmtId="0" fontId="18" fillId="3" borderId="147" xfId="15" applyFont="1" applyFill="1" applyBorder="1" applyAlignment="1" applyProtection="1">
      <alignment horizontal="left" vertical="center" shrinkToFit="1"/>
      <protection locked="0"/>
    </xf>
    <xf numFmtId="0" fontId="18" fillId="0" borderId="104" xfId="15" applyFont="1" applyBorder="1" applyAlignment="1" applyProtection="1">
      <alignment horizontal="left" vertical="center" shrinkToFit="1"/>
      <protection locked="0"/>
    </xf>
    <xf numFmtId="0" fontId="18" fillId="3" borderId="41" xfId="15" applyFont="1" applyFill="1" applyBorder="1" applyAlignment="1">
      <alignment horizontal="center" vertical="center"/>
    </xf>
    <xf numFmtId="0" fontId="18" fillId="3" borderId="17" xfId="15" applyFont="1" applyFill="1" applyBorder="1">
      <alignment vertical="center"/>
    </xf>
    <xf numFmtId="0" fontId="18" fillId="3" borderId="39" xfId="15" applyFont="1" applyFill="1" applyBorder="1" applyAlignment="1">
      <alignment horizontal="center" vertical="center"/>
    </xf>
    <xf numFmtId="185" fontId="18" fillId="3" borderId="30" xfId="22" applyNumberFormat="1" applyFont="1" applyFill="1" applyBorder="1" applyAlignment="1">
      <alignment horizontal="right" vertical="center" shrinkToFit="1"/>
    </xf>
    <xf numFmtId="185" fontId="18" fillId="3" borderId="42" xfId="22" applyNumberFormat="1" applyFont="1" applyFill="1" applyBorder="1" applyAlignment="1">
      <alignment horizontal="right" vertical="center" shrinkToFit="1"/>
    </xf>
    <xf numFmtId="186" fontId="18" fillId="3" borderId="42" xfId="22" applyNumberFormat="1" applyFont="1" applyFill="1" applyBorder="1" applyAlignment="1">
      <alignment horizontal="right" vertical="center" shrinkToFit="1"/>
    </xf>
    <xf numFmtId="186" fontId="18" fillId="3" borderId="43" xfId="22" applyNumberFormat="1" applyFont="1" applyFill="1" applyBorder="1" applyAlignment="1">
      <alignment horizontal="right" vertical="center" shrinkToFit="1"/>
    </xf>
    <xf numFmtId="185" fontId="18" fillId="3" borderId="23" xfId="22" applyNumberFormat="1" applyFont="1" applyFill="1" applyBorder="1" applyAlignment="1">
      <alignment horizontal="right" vertical="center" shrinkToFit="1"/>
    </xf>
    <xf numFmtId="185" fontId="18" fillId="3" borderId="0" xfId="22" applyNumberFormat="1" applyFont="1" applyFill="1" applyAlignment="1">
      <alignment horizontal="right" vertical="center" shrinkToFit="1"/>
    </xf>
    <xf numFmtId="186" fontId="18" fillId="3" borderId="20" xfId="22" applyNumberFormat="1" applyFont="1" applyFill="1" applyBorder="1" applyAlignment="1">
      <alignment horizontal="right" vertical="center" shrinkToFit="1"/>
    </xf>
    <xf numFmtId="186" fontId="18" fillId="3" borderId="0" xfId="22" applyNumberFormat="1" applyFont="1" applyFill="1" applyAlignment="1">
      <alignment horizontal="right" vertical="center" shrinkToFit="1"/>
    </xf>
    <xf numFmtId="0" fontId="18" fillId="0" borderId="125" xfId="15" applyFont="1" applyBorder="1" applyAlignment="1" applyProtection="1">
      <alignment horizontal="left" vertical="center" shrinkToFit="1"/>
      <protection locked="0"/>
    </xf>
    <xf numFmtId="0" fontId="18" fillId="0" borderId="11" xfId="15" applyFont="1" applyBorder="1" applyAlignment="1" applyProtection="1">
      <alignment horizontal="center" vertical="center" shrinkToFit="1"/>
      <protection locked="0"/>
    </xf>
    <xf numFmtId="185" fontId="18" fillId="3" borderId="16" xfId="22" applyNumberFormat="1" applyFont="1" applyFill="1" applyBorder="1" applyAlignment="1">
      <alignment horizontal="right" vertical="center" shrinkToFit="1"/>
    </xf>
    <xf numFmtId="185" fontId="18" fillId="3" borderId="14" xfId="22" applyNumberFormat="1" applyFont="1" applyFill="1" applyBorder="1" applyAlignment="1">
      <alignment horizontal="right" vertical="center" shrinkToFit="1"/>
    </xf>
    <xf numFmtId="186" fontId="18" fillId="3" borderId="14" xfId="22" applyNumberFormat="1" applyFont="1" applyFill="1" applyBorder="1" applyAlignment="1">
      <alignment horizontal="right" vertical="center" shrinkToFit="1"/>
    </xf>
    <xf numFmtId="186" fontId="18" fillId="3" borderId="17" xfId="22" applyNumberFormat="1" applyFont="1" applyFill="1" applyBorder="1" applyAlignment="1">
      <alignment horizontal="right" vertical="center" shrinkToFit="1"/>
    </xf>
    <xf numFmtId="0" fontId="16" fillId="3" borderId="0" xfId="15" applyFont="1" applyFill="1" applyAlignment="1">
      <alignment horizontal="center" vertical="center"/>
    </xf>
    <xf numFmtId="0" fontId="3" fillId="3" borderId="14" xfId="15" applyFont="1" applyFill="1" applyBorder="1" applyAlignment="1">
      <alignment vertical="center" shrinkToFit="1"/>
    </xf>
    <xf numFmtId="0" fontId="19" fillId="3" borderId="37" xfId="15" applyFont="1" applyFill="1" applyBorder="1" applyAlignment="1">
      <alignment horizontal="center" vertical="center"/>
    </xf>
    <xf numFmtId="0" fontId="18" fillId="3" borderId="38" xfId="15" applyFont="1" applyFill="1" applyBorder="1" applyAlignment="1">
      <alignment horizontal="left" vertical="center"/>
    </xf>
    <xf numFmtId="0" fontId="18" fillId="3" borderId="19" xfId="15" applyFont="1" applyFill="1" applyBorder="1" applyAlignment="1">
      <alignment horizontal="left" vertical="center" wrapText="1"/>
    </xf>
    <xf numFmtId="183" fontId="18" fillId="3" borderId="148" xfId="22" applyNumberFormat="1" applyFont="1" applyFill="1" applyBorder="1" applyAlignment="1">
      <alignment horizontal="right" vertical="center" shrinkToFit="1"/>
    </xf>
    <xf numFmtId="183" fontId="18" fillId="3" borderId="149" xfId="22" applyNumberFormat="1" applyFont="1" applyFill="1" applyBorder="1" applyAlignment="1">
      <alignment horizontal="right" vertical="center" shrinkToFit="1"/>
    </xf>
    <xf numFmtId="183" fontId="18" fillId="3" borderId="150" xfId="22" applyNumberFormat="1" applyFont="1" applyFill="1" applyBorder="1" applyAlignment="1">
      <alignment horizontal="right" vertical="center" shrinkToFit="1"/>
    </xf>
    <xf numFmtId="183" fontId="18" fillId="3" borderId="151" xfId="22" applyNumberFormat="1" applyFont="1" applyFill="1" applyBorder="1" applyAlignment="1">
      <alignment horizontal="right" vertical="center" shrinkToFit="1"/>
    </xf>
    <xf numFmtId="184" fontId="18" fillId="3" borderId="97" xfId="22" applyNumberFormat="1" applyFont="1" applyFill="1" applyBorder="1" applyAlignment="1">
      <alignment horizontal="right" vertical="center" shrinkToFit="1"/>
    </xf>
    <xf numFmtId="0" fontId="18" fillId="0" borderId="152" xfId="14" applyFont="1" applyBorder="1" applyAlignment="1" applyProtection="1">
      <alignment horizontal="center" vertical="center" shrinkToFit="1"/>
      <protection locked="0"/>
    </xf>
    <xf numFmtId="0" fontId="18" fillId="0" borderId="153" xfId="14" applyFont="1" applyBorder="1" applyAlignment="1" applyProtection="1">
      <alignment horizontal="center" vertical="center" shrinkToFit="1"/>
      <protection locked="0"/>
    </xf>
    <xf numFmtId="0" fontId="18" fillId="3" borderId="153" xfId="15" applyFont="1" applyFill="1" applyBorder="1" applyAlignment="1" applyProtection="1">
      <alignment horizontal="center" vertical="center" shrinkToFit="1"/>
      <protection locked="0"/>
    </xf>
    <xf numFmtId="183" fontId="18" fillId="3" borderId="68" xfId="22" applyNumberFormat="1" applyFont="1" applyFill="1" applyBorder="1" applyAlignment="1">
      <alignment horizontal="right" vertical="center" shrinkToFit="1"/>
    </xf>
    <xf numFmtId="183" fontId="18" fillId="3" borderId="69" xfId="22" applyNumberFormat="1" applyFont="1" applyFill="1" applyBorder="1" applyAlignment="1">
      <alignment horizontal="right" vertical="center" shrinkToFit="1"/>
    </xf>
    <xf numFmtId="183" fontId="18" fillId="3" borderId="71" xfId="22" applyNumberFormat="1" applyFont="1" applyFill="1" applyBorder="1" applyAlignment="1">
      <alignment horizontal="right" vertical="center" shrinkToFit="1"/>
    </xf>
    <xf numFmtId="183" fontId="18" fillId="3" borderId="154" xfId="22" applyNumberFormat="1" applyFont="1" applyFill="1" applyBorder="1" applyAlignment="1">
      <alignment horizontal="right" vertical="center" shrinkToFit="1"/>
    </xf>
    <xf numFmtId="184" fontId="18" fillId="3" borderId="103" xfId="22" applyNumberFormat="1" applyFont="1" applyFill="1" applyBorder="1" applyAlignment="1">
      <alignment horizontal="right" vertical="center" shrinkToFit="1"/>
    </xf>
    <xf numFmtId="0" fontId="18" fillId="3" borderId="84" xfId="15" applyFont="1" applyFill="1" applyBorder="1" applyAlignment="1" applyProtection="1">
      <alignment horizontal="left" vertical="center" shrinkToFit="1"/>
      <protection locked="0"/>
    </xf>
    <xf numFmtId="0" fontId="18" fillId="3" borderId="87" xfId="15" applyFont="1" applyFill="1" applyBorder="1" applyAlignment="1" applyProtection="1">
      <alignment horizontal="left" vertical="center" shrinkToFit="1"/>
      <protection locked="0"/>
    </xf>
    <xf numFmtId="186" fontId="18" fillId="3" borderId="155" xfId="22" applyNumberFormat="1" applyFont="1" applyFill="1" applyBorder="1" applyAlignment="1">
      <alignment horizontal="right" vertical="center" shrinkToFit="1"/>
    </xf>
    <xf numFmtId="186" fontId="18" fillId="3" borderId="156" xfId="22" applyNumberFormat="1" applyFont="1" applyFill="1" applyBorder="1" applyAlignment="1">
      <alignment horizontal="right" vertical="center" shrinkToFit="1"/>
    </xf>
    <xf numFmtId="0" fontId="18" fillId="3" borderId="50" xfId="15" applyFont="1" applyFill="1" applyBorder="1" applyAlignment="1">
      <alignment horizontal="center" vertical="center"/>
    </xf>
    <xf numFmtId="185" fontId="18" fillId="3" borderId="54" xfId="22" applyNumberFormat="1" applyFont="1" applyFill="1" applyBorder="1" applyAlignment="1">
      <alignment horizontal="right" vertical="center" shrinkToFit="1"/>
    </xf>
    <xf numFmtId="185" fontId="18" fillId="3" borderId="58" xfId="22" applyNumberFormat="1" applyFont="1" applyFill="1" applyBorder="1" applyAlignment="1">
      <alignment horizontal="right" vertical="center" shrinkToFit="1"/>
    </xf>
    <xf numFmtId="186" fontId="18" fillId="3" borderId="58" xfId="22" applyNumberFormat="1" applyFont="1" applyFill="1" applyBorder="1" applyAlignment="1">
      <alignment horizontal="right" vertical="center" shrinkToFit="1"/>
    </xf>
    <xf numFmtId="186" fontId="18" fillId="3" borderId="157" xfId="22" applyNumberFormat="1" applyFont="1" applyFill="1" applyBorder="1" applyAlignment="1">
      <alignment horizontal="right" vertical="center" shrinkToFit="1"/>
    </xf>
    <xf numFmtId="0" fontId="18" fillId="3" borderId="0" xfId="15" applyFont="1" applyFill="1" applyAlignment="1">
      <alignment horizontal="center" vertical="center"/>
    </xf>
    <xf numFmtId="0" fontId="18" fillId="3" borderId="74" xfId="15" applyFont="1" applyFill="1" applyBorder="1" applyAlignment="1">
      <alignment horizontal="center" vertical="center"/>
    </xf>
    <xf numFmtId="184" fontId="18" fillId="3" borderId="158" xfId="22" applyNumberFormat="1" applyFont="1" applyFill="1" applyBorder="1" applyAlignment="1">
      <alignment horizontal="right" vertical="center" shrinkToFit="1"/>
    </xf>
    <xf numFmtId="184" fontId="18" fillId="3" borderId="75" xfId="22" applyNumberFormat="1" applyFont="1" applyFill="1" applyBorder="1" applyAlignment="1">
      <alignment horizontal="right" vertical="center" shrinkToFit="1"/>
    </xf>
    <xf numFmtId="184" fontId="18" fillId="3" borderId="159" xfId="22" applyNumberFormat="1" applyFont="1" applyFill="1" applyBorder="1" applyAlignment="1">
      <alignment horizontal="right" vertical="center" shrinkToFit="1"/>
    </xf>
    <xf numFmtId="0" fontId="18" fillId="3" borderId="91" xfId="15" applyFont="1" applyFill="1" applyBorder="1" applyAlignment="1" applyProtection="1">
      <alignment horizontal="left" vertical="center" shrinkToFit="1"/>
      <protection locked="0"/>
    </xf>
    <xf numFmtId="184" fontId="18" fillId="3" borderId="27" xfId="22" applyNumberFormat="1" applyFont="1" applyFill="1" applyBorder="1" applyAlignment="1">
      <alignment horizontal="right" vertical="center" shrinkToFit="1"/>
    </xf>
    <xf numFmtId="184" fontId="18" fillId="3" borderId="25" xfId="22" applyNumberFormat="1" applyFont="1" applyFill="1" applyBorder="1" applyAlignment="1">
      <alignment horizontal="right" vertical="center" shrinkToFit="1"/>
    </xf>
    <xf numFmtId="184" fontId="18" fillId="3" borderId="26" xfId="22" applyNumberFormat="1" applyFont="1" applyFill="1" applyBorder="1" applyAlignment="1">
      <alignment horizontal="right" vertical="center" shrinkToFit="1"/>
    </xf>
    <xf numFmtId="183" fontId="18" fillId="0" borderId="83" xfId="14" applyNumberFormat="1" applyFont="1" applyBorder="1" applyAlignment="1" applyProtection="1">
      <alignment horizontal="right" vertical="center" shrinkToFit="1"/>
      <protection locked="0"/>
    </xf>
    <xf numFmtId="183" fontId="18" fillId="3" borderId="84" xfId="15" applyNumberFormat="1" applyFont="1" applyFill="1" applyBorder="1" applyAlignment="1" applyProtection="1">
      <alignment horizontal="right" vertical="center" shrinkToFit="1"/>
      <protection locked="0"/>
    </xf>
    <xf numFmtId="183" fontId="18" fillId="5" borderId="160" xfId="15" applyNumberFormat="1" applyFont="1" applyFill="1" applyBorder="1" applyAlignment="1" applyProtection="1">
      <alignment horizontal="right" vertical="center" shrinkToFit="1"/>
      <protection locked="0"/>
    </xf>
    <xf numFmtId="183" fontId="18" fillId="0" borderId="86" xfId="14" applyNumberFormat="1" applyFont="1" applyBorder="1" applyAlignment="1" applyProtection="1">
      <alignment horizontal="right" vertical="center" shrinkToFit="1"/>
      <protection locked="0"/>
    </xf>
    <xf numFmtId="183" fontId="18" fillId="3" borderId="87" xfId="15" applyNumberFormat="1" applyFont="1" applyFill="1" applyBorder="1" applyAlignment="1" applyProtection="1">
      <alignment horizontal="right" vertical="center" shrinkToFit="1"/>
      <protection locked="0"/>
    </xf>
    <xf numFmtId="183" fontId="18" fillId="5" borderId="161" xfId="15" applyNumberFormat="1" applyFont="1" applyFill="1" applyBorder="1" applyAlignment="1" applyProtection="1">
      <alignment horizontal="right" vertical="center" shrinkToFit="1"/>
      <protection locked="0"/>
    </xf>
    <xf numFmtId="184" fontId="18" fillId="3" borderId="162" xfId="22" applyNumberFormat="1" applyFont="1" applyFill="1" applyBorder="1" applyAlignment="1">
      <alignment horizontal="right" vertical="center" shrinkToFit="1"/>
    </xf>
    <xf numFmtId="184" fontId="18" fillId="3" borderId="163" xfId="22" applyNumberFormat="1" applyFont="1" applyFill="1" applyBorder="1" applyAlignment="1">
      <alignment horizontal="right" vertical="center" shrinkToFit="1"/>
    </xf>
    <xf numFmtId="0" fontId="18" fillId="3" borderId="58" xfId="15" applyFont="1" applyFill="1" applyBorder="1">
      <alignment vertical="center"/>
    </xf>
    <xf numFmtId="0" fontId="18" fillId="3" borderId="30" xfId="15" applyFont="1" applyFill="1" applyBorder="1" applyAlignment="1">
      <alignment horizontal="center" vertical="center" textRotation="255" wrapText="1"/>
    </xf>
    <xf numFmtId="0" fontId="18" fillId="3" borderId="42" xfId="15" applyFont="1" applyFill="1" applyBorder="1" applyAlignment="1">
      <alignment horizontal="center" vertical="center" textRotation="255" wrapText="1"/>
    </xf>
    <xf numFmtId="0" fontId="18" fillId="3" borderId="31" xfId="15" applyFont="1" applyFill="1" applyBorder="1" applyAlignment="1">
      <alignment horizontal="center" vertical="center" textRotation="255" wrapText="1"/>
    </xf>
    <xf numFmtId="0" fontId="18" fillId="3" borderId="30" xfId="15" applyFont="1" applyFill="1" applyBorder="1" applyAlignment="1">
      <alignment horizontal="center" vertical="center" wrapText="1"/>
    </xf>
    <xf numFmtId="0" fontId="18" fillId="3" borderId="42" xfId="15" applyFont="1" applyFill="1" applyBorder="1" applyAlignment="1">
      <alignment horizontal="center" vertical="center" wrapText="1"/>
    </xf>
    <xf numFmtId="0" fontId="18" fillId="3" borderId="34" xfId="15" applyFont="1" applyFill="1" applyBorder="1" applyAlignment="1">
      <alignment horizontal="center" vertical="center" wrapText="1"/>
    </xf>
    <xf numFmtId="0" fontId="18" fillId="3" borderId="12" xfId="15" applyFont="1" applyFill="1" applyBorder="1" applyAlignment="1">
      <alignment horizontal="center" vertical="center" wrapText="1"/>
    </xf>
    <xf numFmtId="0" fontId="18" fillId="3" borderId="8" xfId="15" applyFont="1" applyFill="1" applyBorder="1" applyAlignment="1">
      <alignment horizontal="center" vertical="center" wrapText="1"/>
    </xf>
    <xf numFmtId="0" fontId="18" fillId="3" borderId="9" xfId="15" applyFont="1" applyFill="1" applyBorder="1" applyAlignment="1">
      <alignment horizontal="center" vertical="center" wrapText="1"/>
    </xf>
    <xf numFmtId="183" fontId="18" fillId="0" borderId="90" xfId="14" applyNumberFormat="1" applyFont="1" applyBorder="1" applyAlignment="1" applyProtection="1">
      <alignment horizontal="right" vertical="center" shrinkToFit="1"/>
      <protection locked="0"/>
    </xf>
    <xf numFmtId="183" fontId="18" fillId="0" borderId="91" xfId="14" applyNumberFormat="1" applyFont="1" applyBorder="1" applyAlignment="1" applyProtection="1">
      <alignment horizontal="right" vertical="center" shrinkToFit="1"/>
      <protection locked="0"/>
    </xf>
    <xf numFmtId="183" fontId="18" fillId="3" borderId="91" xfId="15" applyNumberFormat="1" applyFont="1" applyFill="1" applyBorder="1" applyAlignment="1" applyProtection="1">
      <alignment horizontal="right" vertical="center" shrinkToFit="1"/>
      <protection locked="0"/>
    </xf>
    <xf numFmtId="183" fontId="18" fillId="5" borderId="164" xfId="15" applyNumberFormat="1" applyFont="1" applyFill="1" applyBorder="1" applyAlignment="1" applyProtection="1">
      <alignment horizontal="right" vertical="center" shrinkToFit="1"/>
      <protection locked="0"/>
    </xf>
    <xf numFmtId="0" fontId="18" fillId="3" borderId="23" xfId="15" applyFont="1" applyFill="1" applyBorder="1" applyAlignment="1">
      <alignment horizontal="center" vertical="center" wrapText="1"/>
    </xf>
    <xf numFmtId="0" fontId="18" fillId="3" borderId="0" xfId="15" applyFont="1" applyFill="1" applyAlignment="1">
      <alignment horizontal="center" vertical="center" wrapText="1"/>
    </xf>
    <xf numFmtId="0" fontId="18" fillId="3" borderId="20" xfId="15" applyFont="1" applyFill="1" applyBorder="1" applyAlignment="1">
      <alignment horizontal="center" vertical="center" wrapText="1"/>
    </xf>
    <xf numFmtId="0" fontId="18" fillId="3" borderId="16" xfId="15" applyFont="1" applyFill="1" applyBorder="1" applyAlignment="1">
      <alignment horizontal="center" vertical="center" wrapText="1"/>
    </xf>
    <xf numFmtId="0" fontId="18" fillId="3" borderId="14" xfId="15" applyFont="1" applyFill="1" applyBorder="1" applyAlignment="1">
      <alignment horizontal="center" vertical="center" wrapText="1"/>
    </xf>
    <xf numFmtId="0" fontId="18" fillId="3" borderId="15" xfId="15" applyFont="1" applyFill="1" applyBorder="1" applyAlignment="1">
      <alignment horizontal="center" vertical="center" wrapText="1"/>
    </xf>
    <xf numFmtId="0" fontId="18" fillId="3" borderId="17" xfId="15" applyFont="1" applyFill="1" applyBorder="1" applyAlignment="1">
      <alignment horizontal="center" vertical="center" wrapText="1"/>
    </xf>
    <xf numFmtId="0" fontId="18" fillId="3" borderId="30" xfId="22" applyFont="1" applyFill="1" applyBorder="1" applyAlignment="1">
      <alignment horizontal="left" vertical="center" shrinkToFit="1"/>
    </xf>
    <xf numFmtId="0" fontId="18" fillId="3" borderId="42" xfId="22" applyFont="1" applyFill="1" applyBorder="1" applyAlignment="1">
      <alignment horizontal="left" vertical="center" shrinkToFit="1"/>
    </xf>
    <xf numFmtId="0" fontId="18" fillId="3" borderId="43" xfId="15" applyFont="1" applyFill="1" applyBorder="1">
      <alignment vertical="center"/>
    </xf>
    <xf numFmtId="0" fontId="18" fillId="3" borderId="23" xfId="22" applyFont="1" applyFill="1" applyBorder="1" applyAlignment="1">
      <alignment horizontal="left" vertical="center" shrinkToFit="1"/>
    </xf>
    <xf numFmtId="183" fontId="18" fillId="5" borderId="33" xfId="15" applyNumberFormat="1" applyFont="1" applyFill="1" applyBorder="1" applyAlignment="1" applyProtection="1">
      <alignment horizontal="right" vertical="center" shrinkToFit="1"/>
      <protection locked="0"/>
    </xf>
    <xf numFmtId="183" fontId="18" fillId="5" borderId="38" xfId="15" applyNumberFormat="1" applyFont="1" applyFill="1" applyBorder="1" applyAlignment="1" applyProtection="1">
      <alignment horizontal="right" vertical="center" shrinkToFit="1"/>
      <protection locked="0"/>
    </xf>
    <xf numFmtId="0" fontId="18" fillId="3" borderId="16" xfId="22" applyFont="1" applyFill="1" applyBorder="1" applyAlignment="1">
      <alignment horizontal="left" vertical="center" shrinkToFit="1"/>
    </xf>
    <xf numFmtId="0" fontId="18" fillId="3" borderId="14" xfId="22" applyFont="1" applyFill="1" applyBorder="1" applyAlignment="1">
      <alignment horizontal="left" vertical="center" shrinkToFit="1"/>
    </xf>
    <xf numFmtId="0" fontId="3" fillId="4" borderId="40" xfId="15" applyFill="1" applyBorder="1" applyAlignment="1" applyProtection="1">
      <alignment horizontal="center" vertical="center" wrapText="1"/>
      <protection locked="0"/>
    </xf>
    <xf numFmtId="0" fontId="3" fillId="4" borderId="93" xfId="15" applyFill="1" applyBorder="1" applyAlignment="1" applyProtection="1">
      <alignment horizontal="center" vertical="center" wrapText="1"/>
      <protection locked="0"/>
    </xf>
    <xf numFmtId="183" fontId="18" fillId="3" borderId="165" xfId="22" applyNumberFormat="1" applyFont="1" applyFill="1" applyBorder="1" applyAlignment="1">
      <alignment horizontal="right" vertical="center" shrinkToFit="1"/>
    </xf>
    <xf numFmtId="0" fontId="3" fillId="4" borderId="19" xfId="15" applyFill="1" applyBorder="1" applyAlignment="1" applyProtection="1">
      <alignment horizontal="center" vertical="center" wrapText="1"/>
      <protection locked="0"/>
    </xf>
    <xf numFmtId="0" fontId="3" fillId="4" borderId="82" xfId="15" applyFill="1" applyBorder="1" applyAlignment="1" applyProtection="1">
      <alignment horizontal="center" vertical="center" wrapText="1"/>
      <protection locked="0"/>
    </xf>
    <xf numFmtId="183" fontId="18" fillId="3" borderId="166" xfId="22" applyNumberFormat="1" applyFont="1" applyFill="1" applyBorder="1" applyAlignment="1">
      <alignment horizontal="right" vertical="center" shrinkToFit="1"/>
    </xf>
    <xf numFmtId="0" fontId="21" fillId="3" borderId="6" xfId="15" applyFont="1" applyFill="1" applyBorder="1" applyAlignment="1">
      <alignment horizontal="center" vertical="center"/>
    </xf>
    <xf numFmtId="0" fontId="21" fillId="3" borderId="18" xfId="15" applyFont="1" applyFill="1" applyBorder="1" applyAlignment="1">
      <alignment horizontal="center" vertical="center"/>
    </xf>
    <xf numFmtId="0" fontId="3" fillId="4" borderId="13" xfId="15" applyFill="1" applyBorder="1" applyAlignment="1" applyProtection="1">
      <alignment horizontal="center" vertical="center" wrapText="1"/>
      <protection locked="0"/>
    </xf>
    <xf numFmtId="0" fontId="3" fillId="4" borderId="89" xfId="15" applyFill="1" applyBorder="1" applyAlignment="1" applyProtection="1">
      <alignment horizontal="center" vertical="center" wrapText="1"/>
      <protection locked="0"/>
    </xf>
    <xf numFmtId="0" fontId="21" fillId="3" borderId="64" xfId="15" applyFont="1" applyFill="1" applyBorder="1" applyAlignment="1">
      <alignment horizontal="center" vertical="center"/>
    </xf>
    <xf numFmtId="0" fontId="2" fillId="3" borderId="20" xfId="15" applyFont="1" applyFill="1" applyBorder="1">
      <alignment vertical="center"/>
    </xf>
    <xf numFmtId="184" fontId="18" fillId="3" borderId="68" xfId="22" applyNumberFormat="1" applyFont="1" applyFill="1" applyBorder="1" applyAlignment="1">
      <alignment horizontal="right" vertical="center" shrinkToFit="1"/>
    </xf>
    <xf numFmtId="184" fontId="18" fillId="3" borderId="69" xfId="22" applyNumberFormat="1" applyFont="1" applyFill="1" applyBorder="1" applyAlignment="1">
      <alignment horizontal="right" vertical="center" shrinkToFit="1"/>
    </xf>
    <xf numFmtId="184" fontId="18" fillId="3" borderId="73" xfId="22" applyNumberFormat="1" applyFont="1" applyFill="1" applyBorder="1" applyAlignment="1">
      <alignment horizontal="right" vertical="center" shrinkToFit="1"/>
    </xf>
    <xf numFmtId="184" fontId="18" fillId="3" borderId="166" xfId="22" applyNumberFormat="1" applyFont="1" applyFill="1" applyBorder="1" applyAlignment="1">
      <alignment horizontal="right" vertical="center" shrinkToFit="1"/>
    </xf>
    <xf numFmtId="184" fontId="18" fillId="3" borderId="34" xfId="22" applyNumberFormat="1" applyFont="1" applyFill="1" applyBorder="1" applyAlignment="1">
      <alignment horizontal="right" vertical="center" shrinkToFit="1"/>
    </xf>
    <xf numFmtId="0" fontId="18" fillId="0" borderId="167" xfId="14" applyFont="1" applyBorder="1" applyAlignment="1" applyProtection="1">
      <alignment horizontal="left" vertical="center" shrinkToFit="1"/>
      <protection locked="0"/>
    </xf>
    <xf numFmtId="0" fontId="18" fillId="0" borderId="123" xfId="14" applyFont="1" applyBorder="1" applyAlignment="1" applyProtection="1">
      <alignment horizontal="left" vertical="center" shrinkToFit="1"/>
      <protection locked="0"/>
    </xf>
    <xf numFmtId="0" fontId="18" fillId="3" borderId="123" xfId="15" applyFont="1" applyFill="1" applyBorder="1" applyAlignment="1" applyProtection="1">
      <alignment horizontal="left" vertical="center" shrinkToFit="1"/>
      <protection locked="0"/>
    </xf>
    <xf numFmtId="0" fontId="18" fillId="5" borderId="52" xfId="15" applyFont="1" applyFill="1" applyBorder="1" applyAlignment="1" applyProtection="1">
      <alignment horizontal="left" vertical="center" shrinkToFit="1"/>
      <protection locked="0"/>
    </xf>
    <xf numFmtId="184" fontId="18" fillId="3" borderId="168" xfId="22" applyNumberFormat="1" applyFont="1" applyFill="1" applyBorder="1" applyAlignment="1">
      <alignment horizontal="right" vertical="center" shrinkToFit="1"/>
    </xf>
    <xf numFmtId="184" fontId="18" fillId="3" borderId="169" xfId="22" applyNumberFormat="1" applyFont="1" applyFill="1" applyBorder="1" applyAlignment="1">
      <alignment horizontal="right" vertical="center" shrinkToFit="1"/>
    </xf>
    <xf numFmtId="184" fontId="18" fillId="3" borderId="59" xfId="22" applyNumberFormat="1" applyFont="1" applyFill="1" applyBorder="1" applyAlignment="1">
      <alignment horizontal="right" vertical="center" shrinkToFit="1"/>
    </xf>
    <xf numFmtId="184" fontId="18" fillId="3" borderId="170" xfId="22"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6" applyFont="1" applyFill="1" applyBorder="1">
      <alignment vertical="center"/>
    </xf>
    <xf numFmtId="0" fontId="3" fillId="0" borderId="42" xfId="26" applyFont="1" applyFill="1" applyBorder="1">
      <alignment vertical="center"/>
    </xf>
    <xf numFmtId="178" fontId="15" fillId="0" borderId="0" xfId="26" applyNumberFormat="1" applyFont="1" applyFill="1">
      <alignment vertical="center"/>
    </xf>
    <xf numFmtId="0" fontId="18" fillId="0" borderId="30" xfId="26" applyFont="1" applyFill="1" applyBorder="1">
      <alignment vertical="center"/>
    </xf>
    <xf numFmtId="178" fontId="15" fillId="0" borderId="42" xfId="26" applyNumberFormat="1" applyFont="1" applyFill="1" applyBorder="1">
      <alignment vertical="center"/>
    </xf>
    <xf numFmtId="178" fontId="15" fillId="0" borderId="31" xfId="26" applyNumberFormat="1" applyFont="1" applyFill="1" applyBorder="1">
      <alignment vertical="center"/>
    </xf>
    <xf numFmtId="178" fontId="15" fillId="0" borderId="23" xfId="26" applyNumberFormat="1" applyFont="1" applyFill="1" applyBorder="1">
      <alignment vertical="center"/>
    </xf>
    <xf numFmtId="0" fontId="15" fillId="0" borderId="0" xfId="26" applyFont="1" applyFill="1">
      <alignment vertical="center"/>
    </xf>
    <xf numFmtId="0" fontId="3" fillId="0" borderId="23" xfId="26" applyFont="1" applyFill="1" applyBorder="1">
      <alignment vertical="center"/>
    </xf>
    <xf numFmtId="0" fontId="3" fillId="0" borderId="34" xfId="26" applyFont="1" applyFill="1" applyBorder="1">
      <alignment vertical="center"/>
    </xf>
    <xf numFmtId="0" fontId="18" fillId="0" borderId="42" xfId="26" applyFont="1" applyFill="1" applyBorder="1">
      <alignment vertical="center"/>
    </xf>
    <xf numFmtId="0" fontId="3" fillId="0" borderId="31" xfId="26" applyFont="1" applyFill="1" applyBorder="1">
      <alignment vertical="center"/>
    </xf>
    <xf numFmtId="0" fontId="3" fillId="0" borderId="0" xfId="26" applyFont="1" applyFill="1" applyBorder="1">
      <alignment vertical="center"/>
    </xf>
    <xf numFmtId="178" fontId="15" fillId="0" borderId="0" xfId="26" applyNumberFormat="1" applyFont="1" applyFill="1" applyBorder="1">
      <alignment vertical="center"/>
    </xf>
    <xf numFmtId="178" fontId="15" fillId="0" borderId="34" xfId="26" applyNumberFormat="1" applyFont="1" applyFill="1" applyBorder="1">
      <alignment vertical="center"/>
    </xf>
    <xf numFmtId="0" fontId="3" fillId="3" borderId="30" xfId="26" applyFont="1" applyFill="1" applyBorder="1">
      <alignment vertical="center"/>
    </xf>
    <xf numFmtId="178" fontId="15" fillId="3" borderId="31" xfId="26" applyNumberFormat="1" applyFont="1" applyFill="1" applyBorder="1">
      <alignment vertical="center"/>
    </xf>
    <xf numFmtId="187" fontId="15" fillId="3" borderId="32" xfId="24" applyNumberFormat="1" applyFont="1" applyFill="1" applyBorder="1" applyAlignment="1">
      <alignment horizontal="left" vertical="center" wrapText="1"/>
    </xf>
    <xf numFmtId="0" fontId="15" fillId="3" borderId="32" xfId="24" applyFont="1" applyFill="1" applyBorder="1" applyAlignment="1">
      <alignment horizontal="left" vertical="center"/>
    </xf>
    <xf numFmtId="178" fontId="15" fillId="0" borderId="32" xfId="26" applyNumberFormat="1" applyFont="1" applyFill="1" applyBorder="1">
      <alignment vertical="center"/>
    </xf>
    <xf numFmtId="178" fontId="22" fillId="0" borderId="32" xfId="26" applyNumberFormat="1" applyFont="1" applyBorder="1">
      <alignment vertical="center"/>
    </xf>
    <xf numFmtId="178" fontId="15" fillId="3" borderId="32" xfId="26" applyNumberFormat="1" applyFont="1" applyFill="1" applyBorder="1" applyAlignment="1">
      <alignment vertical="center" wrapText="1"/>
    </xf>
    <xf numFmtId="178" fontId="15" fillId="0" borderId="32" xfId="26" applyNumberFormat="1" applyFont="1" applyFill="1" applyBorder="1" applyAlignment="1">
      <alignment vertical="center" wrapText="1"/>
    </xf>
    <xf numFmtId="0" fontId="15" fillId="3" borderId="32" xfId="26" applyFont="1" applyFill="1" applyBorder="1" applyAlignment="1">
      <alignment vertical="center"/>
    </xf>
    <xf numFmtId="0" fontId="15" fillId="0" borderId="0" xfId="26" applyFont="1" applyFill="1" applyBorder="1" applyAlignment="1"/>
    <xf numFmtId="178" fontId="22" fillId="0" borderId="30" xfId="17" applyNumberFormat="1" applyFont="1" applyBorder="1" applyAlignment="1">
      <alignment vertical="center"/>
    </xf>
    <xf numFmtId="178" fontId="22" fillId="0" borderId="31" xfId="17" applyNumberFormat="1" applyFont="1" applyBorder="1" applyAlignment="1">
      <alignment vertical="center"/>
    </xf>
    <xf numFmtId="178" fontId="22" fillId="0" borderId="31" xfId="17" applyNumberFormat="1" applyFont="1" applyBorder="1" applyAlignment="1">
      <alignment horizontal="center" vertical="center"/>
    </xf>
    <xf numFmtId="0" fontId="3" fillId="3" borderId="23" xfId="26" applyFont="1" applyFill="1" applyBorder="1">
      <alignment vertical="center"/>
    </xf>
    <xf numFmtId="178" fontId="15" fillId="3" borderId="34" xfId="26" applyNumberFormat="1" applyFont="1" applyFill="1" applyBorder="1">
      <alignment vertical="center"/>
    </xf>
    <xf numFmtId="187" fontId="15" fillId="3" borderId="35" xfId="24" applyNumberFormat="1" applyFont="1" applyFill="1" applyBorder="1" applyAlignment="1">
      <alignment horizontal="left" vertical="center" wrapText="1"/>
    </xf>
    <xf numFmtId="0" fontId="15" fillId="3" borderId="35" xfId="24" applyFont="1" applyFill="1" applyBorder="1" applyAlignment="1">
      <alignment horizontal="left" vertical="center"/>
    </xf>
    <xf numFmtId="178" fontId="15" fillId="0" borderId="35" xfId="26" applyNumberFormat="1" applyFont="1" applyFill="1" applyBorder="1">
      <alignment vertical="center"/>
    </xf>
    <xf numFmtId="178" fontId="22" fillId="0" borderId="35" xfId="26" applyNumberFormat="1" applyFont="1" applyBorder="1">
      <alignment vertical="center"/>
    </xf>
    <xf numFmtId="178" fontId="15" fillId="3" borderId="35" xfId="26" applyNumberFormat="1" applyFont="1" applyFill="1" applyBorder="1" applyAlignment="1">
      <alignment vertical="center" wrapText="1"/>
    </xf>
    <xf numFmtId="178" fontId="15" fillId="0" borderId="35" xfId="26" applyNumberFormat="1" applyFont="1" applyFill="1" applyBorder="1" applyAlignment="1">
      <alignment vertical="center" wrapText="1"/>
    </xf>
    <xf numFmtId="0" fontId="15" fillId="3" borderId="35" xfId="26" applyFont="1" applyFill="1" applyBorder="1" applyAlignment="1">
      <alignment vertical="center"/>
    </xf>
    <xf numFmtId="178" fontId="22" fillId="0" borderId="16" xfId="17" applyNumberFormat="1" applyFont="1" applyBorder="1" applyAlignment="1">
      <alignment vertical="center"/>
    </xf>
    <xf numFmtId="178" fontId="22" fillId="0" borderId="15" xfId="17" applyNumberFormat="1" applyFont="1" applyBorder="1" applyAlignment="1">
      <alignment vertical="center"/>
    </xf>
    <xf numFmtId="178" fontId="22" fillId="0" borderId="171" xfId="17" applyNumberFormat="1" applyFont="1" applyBorder="1" applyAlignment="1">
      <alignment horizontal="center" vertical="center"/>
    </xf>
    <xf numFmtId="178" fontId="22" fillId="0" borderId="16" xfId="17" applyNumberFormat="1" applyFont="1" applyBorder="1" applyAlignment="1">
      <alignment horizontal="center" vertical="center"/>
    </xf>
    <xf numFmtId="178" fontId="22" fillId="0" borderId="27" xfId="17" applyNumberFormat="1" applyFont="1" applyBorder="1" applyAlignment="1">
      <alignment horizontal="center" vertical="center" wrapText="1"/>
    </xf>
    <xf numFmtId="178" fontId="22" fillId="0" borderId="26" xfId="17" applyNumberFormat="1" applyFont="1" applyBorder="1" applyAlignment="1">
      <alignment horizontal="center" vertical="center" wrapText="1"/>
    </xf>
    <xf numFmtId="183" fontId="22" fillId="0" borderId="27" xfId="19" applyNumberFormat="1" applyFont="1" applyFill="1" applyBorder="1" applyAlignment="1">
      <alignment horizontal="right" vertical="center" shrinkToFit="1"/>
    </xf>
    <xf numFmtId="183" fontId="22" fillId="0" borderId="172" xfId="19" applyNumberFormat="1" applyFont="1" applyFill="1" applyBorder="1" applyAlignment="1">
      <alignment horizontal="right" vertical="center" shrinkToFit="1"/>
    </xf>
    <xf numFmtId="0" fontId="3" fillId="3" borderId="16" xfId="26" applyFont="1" applyFill="1" applyBorder="1">
      <alignment vertical="center"/>
    </xf>
    <xf numFmtId="178" fontId="15" fillId="3" borderId="15" xfId="26" applyNumberFormat="1" applyFont="1" applyFill="1" applyBorder="1">
      <alignment vertical="center"/>
    </xf>
    <xf numFmtId="187" fontId="15" fillId="3" borderId="37" xfId="24" applyNumberFormat="1" applyFont="1" applyFill="1" applyBorder="1" applyAlignment="1">
      <alignment horizontal="left" vertical="center" wrapText="1"/>
    </xf>
    <xf numFmtId="0" fontId="15" fillId="3" borderId="37" xfId="24" applyFont="1" applyFill="1" applyBorder="1" applyAlignment="1">
      <alignment horizontal="left" vertical="center"/>
    </xf>
    <xf numFmtId="178" fontId="15" fillId="0" borderId="37" xfId="26" applyNumberFormat="1" applyFont="1" applyFill="1" applyBorder="1">
      <alignment vertical="center"/>
    </xf>
    <xf numFmtId="178" fontId="22" fillId="0" borderId="37" xfId="26" applyNumberFormat="1" applyFont="1" applyBorder="1">
      <alignment vertical="center"/>
    </xf>
    <xf numFmtId="178" fontId="15" fillId="3" borderId="37" xfId="26" applyNumberFormat="1" applyFont="1" applyFill="1" applyBorder="1" applyAlignment="1">
      <alignment vertical="center" wrapText="1"/>
    </xf>
    <xf numFmtId="178" fontId="15" fillId="0" borderId="37" xfId="26" applyNumberFormat="1" applyFont="1" applyFill="1" applyBorder="1" applyAlignment="1">
      <alignment vertical="center" wrapText="1"/>
    </xf>
    <xf numFmtId="0" fontId="15" fillId="3" borderId="37" xfId="26" applyFont="1" applyFill="1" applyBorder="1" applyAlignment="1">
      <alignment vertical="center"/>
    </xf>
    <xf numFmtId="178" fontId="22" fillId="0" borderId="32" xfId="17" applyNumberFormat="1" applyFont="1" applyBorder="1" applyAlignment="1">
      <alignment horizontal="center" vertical="center"/>
    </xf>
    <xf numFmtId="178" fontId="22" fillId="0" borderId="30" xfId="17" applyNumberFormat="1" applyFont="1" applyBorder="1" applyAlignment="1">
      <alignment horizontal="center" vertical="center"/>
    </xf>
    <xf numFmtId="183" fontId="22" fillId="0" borderId="30" xfId="19" applyNumberFormat="1" applyFont="1" applyFill="1" applyBorder="1" applyAlignment="1">
      <alignment horizontal="right" vertical="center" shrinkToFit="1"/>
    </xf>
    <xf numFmtId="183" fontId="22" fillId="0" borderId="173" xfId="19" applyNumberFormat="1" applyFont="1" applyFill="1" applyBorder="1" applyAlignment="1">
      <alignment horizontal="right" vertical="center" shrinkToFit="1"/>
    </xf>
    <xf numFmtId="0" fontId="3" fillId="3" borderId="74" xfId="26" applyFont="1" applyFill="1" applyBorder="1" applyAlignment="1">
      <alignment horizontal="center" vertical="center" wrapText="1"/>
    </xf>
    <xf numFmtId="0" fontId="3" fillId="3" borderId="74" xfId="26" applyFont="1" applyFill="1" applyBorder="1" applyAlignment="1">
      <alignment horizontal="center" vertical="center"/>
    </xf>
    <xf numFmtId="183" fontId="15" fillId="3" borderId="26" xfId="24" applyNumberFormat="1" applyFont="1" applyFill="1" applyBorder="1" applyAlignment="1">
      <alignment horizontal="right" vertical="center" shrinkToFit="1"/>
    </xf>
    <xf numFmtId="183" fontId="15" fillId="3" borderId="74" xfId="24" applyNumberFormat="1" applyFont="1" applyFill="1" applyBorder="1" applyAlignment="1">
      <alignment horizontal="right" vertical="center" shrinkToFit="1"/>
    </xf>
    <xf numFmtId="178" fontId="15" fillId="0" borderId="74" xfId="26" applyNumberFormat="1" applyFont="1" applyFill="1" applyBorder="1" applyAlignment="1">
      <alignment horizontal="center" vertical="center"/>
    </xf>
    <xf numFmtId="188" fontId="22" fillId="0" borderId="74" xfId="26" applyNumberFormat="1" applyFont="1" applyFill="1" applyBorder="1" applyAlignment="1">
      <alignment horizontal="right" vertical="center" shrinkToFit="1"/>
    </xf>
    <xf numFmtId="184" fontId="22" fillId="0" borderId="74" xfId="26" applyNumberFormat="1" applyFont="1" applyFill="1" applyBorder="1" applyAlignment="1">
      <alignment horizontal="right" vertical="center" shrinkToFit="1"/>
    </xf>
    <xf numFmtId="183" fontId="15" fillId="0" borderId="74" xfId="26" applyNumberFormat="1" applyFont="1" applyFill="1" applyBorder="1" applyAlignment="1">
      <alignment horizontal="right" vertical="center" shrinkToFit="1"/>
    </xf>
    <xf numFmtId="178" fontId="22" fillId="0" borderId="35" xfId="17" applyNumberFormat="1" applyFont="1" applyBorder="1" applyAlignment="1">
      <alignment horizontal="center" vertical="center"/>
    </xf>
    <xf numFmtId="178" fontId="22" fillId="0" borderId="174" xfId="17" applyNumberFormat="1" applyFont="1" applyBorder="1" applyAlignment="1">
      <alignment horizontal="center" vertical="center" wrapText="1"/>
    </xf>
    <xf numFmtId="184" fontId="22" fillId="0" borderId="175" xfId="19" applyNumberFormat="1" applyFont="1" applyFill="1" applyBorder="1" applyAlignment="1">
      <alignment horizontal="right" vertical="center" shrinkToFit="1"/>
    </xf>
    <xf numFmtId="184" fontId="22" fillId="0" borderId="171" xfId="19" applyNumberFormat="1" applyFont="1" applyFill="1" applyBorder="1" applyAlignment="1">
      <alignment horizontal="right" vertical="center" shrinkToFit="1"/>
    </xf>
    <xf numFmtId="0" fontId="3" fillId="3" borderId="32" xfId="26" applyFont="1" applyFill="1" applyBorder="1">
      <alignment vertical="center"/>
    </xf>
    <xf numFmtId="178" fontId="15" fillId="3" borderId="74" xfId="26" applyNumberFormat="1" applyFont="1" applyFill="1" applyBorder="1" applyAlignment="1">
      <alignment horizontal="center" vertical="center"/>
    </xf>
    <xf numFmtId="178" fontId="15" fillId="0" borderId="176" xfId="26" applyNumberFormat="1" applyFont="1" applyFill="1" applyBorder="1" applyAlignment="1">
      <alignment horizontal="center" vertical="center"/>
    </xf>
    <xf numFmtId="188" fontId="22" fillId="0" borderId="176" xfId="26" applyNumberFormat="1" applyFont="1" applyFill="1" applyBorder="1" applyAlignment="1">
      <alignment horizontal="right" vertical="center" shrinkToFit="1"/>
    </xf>
    <xf numFmtId="184" fontId="22" fillId="0" borderId="176" xfId="26" applyNumberFormat="1" applyFont="1" applyFill="1" applyBorder="1" applyAlignment="1">
      <alignment horizontal="right" vertical="center" shrinkToFit="1"/>
    </xf>
    <xf numFmtId="189" fontId="15" fillId="0" borderId="0" xfId="26" applyNumberFormat="1" applyFont="1" applyFill="1" applyBorder="1">
      <alignment vertical="center"/>
    </xf>
    <xf numFmtId="189" fontId="15" fillId="0" borderId="34" xfId="26" applyNumberFormat="1" applyFont="1" applyFill="1" applyBorder="1">
      <alignment vertical="center"/>
    </xf>
    <xf numFmtId="0" fontId="3" fillId="0" borderId="0" xfId="26" applyFont="1" applyFill="1" applyBorder="1" applyAlignment="1"/>
    <xf numFmtId="178" fontId="11" fillId="0" borderId="177" xfId="17" applyNumberFormat="1" applyFont="1" applyBorder="1" applyAlignment="1">
      <alignment horizontal="center" vertical="center"/>
    </xf>
    <xf numFmtId="183" fontId="22" fillId="0" borderId="177" xfId="19" applyNumberFormat="1" applyFont="1" applyFill="1" applyBorder="1" applyAlignment="1">
      <alignment horizontal="right" vertical="center" shrinkToFit="1"/>
    </xf>
    <xf numFmtId="183" fontId="22" fillId="0" borderId="178" xfId="19" applyNumberFormat="1" applyFont="1" applyFill="1" applyBorder="1" applyAlignment="1">
      <alignment horizontal="right" vertical="center" shrinkToFit="1"/>
    </xf>
    <xf numFmtId="0" fontId="3" fillId="3" borderId="35" xfId="26" applyFont="1" applyFill="1" applyBorder="1">
      <alignment vertical="center"/>
    </xf>
    <xf numFmtId="178" fontId="2" fillId="3" borderId="176" xfId="26" applyNumberFormat="1" applyFont="1" applyFill="1" applyBorder="1" applyAlignment="1">
      <alignment horizontal="center" vertical="center"/>
    </xf>
    <xf numFmtId="183" fontId="15" fillId="3" borderId="31" xfId="24" applyNumberFormat="1" applyFont="1" applyFill="1" applyBorder="1" applyAlignment="1">
      <alignment horizontal="right" vertical="center" shrinkToFit="1"/>
    </xf>
    <xf numFmtId="183" fontId="15" fillId="3" borderId="32" xfId="24" applyNumberFormat="1" applyFont="1" applyFill="1" applyBorder="1" applyAlignment="1">
      <alignment horizontal="right" vertical="center" shrinkToFit="1"/>
    </xf>
    <xf numFmtId="178" fontId="15" fillId="0" borderId="174" xfId="26" applyNumberFormat="1" applyFont="1" applyFill="1" applyBorder="1" applyAlignment="1">
      <alignment horizontal="center" vertical="center"/>
    </xf>
    <xf numFmtId="188" fontId="15" fillId="0" borderId="174" xfId="26" applyNumberFormat="1" applyFont="1" applyFill="1" applyBorder="1" applyAlignment="1">
      <alignment horizontal="right" vertical="center" shrinkToFit="1"/>
    </xf>
    <xf numFmtId="184" fontId="15" fillId="0" borderId="174" xfId="26" applyNumberFormat="1" applyFont="1" applyFill="1" applyBorder="1" applyAlignment="1">
      <alignment horizontal="right" vertical="center" shrinkToFit="1"/>
    </xf>
    <xf numFmtId="183" fontId="15" fillId="3" borderId="176" xfId="26" applyNumberFormat="1" applyFont="1" applyFill="1" applyBorder="1" applyAlignment="1">
      <alignment horizontal="right" vertical="center" shrinkToFit="1"/>
    </xf>
    <xf numFmtId="183" fontId="15" fillId="0" borderId="176" xfId="26" applyNumberFormat="1" applyFont="1" applyFill="1" applyBorder="1" applyAlignment="1">
      <alignment horizontal="right" vertical="center" shrinkToFit="1"/>
    </xf>
    <xf numFmtId="189" fontId="15" fillId="0" borderId="23" xfId="26" applyNumberFormat="1" applyFont="1" applyFill="1" applyBorder="1">
      <alignment vertical="center"/>
    </xf>
    <xf numFmtId="178" fontId="22" fillId="0" borderId="34" xfId="17" applyNumberFormat="1" applyFont="1" applyBorder="1" applyAlignment="1">
      <alignment horizontal="center" vertical="center" wrapText="1"/>
    </xf>
    <xf numFmtId="184" fontId="22" fillId="0" borderId="179" xfId="19" applyNumberFormat="1" applyFont="1" applyFill="1" applyBorder="1" applyAlignment="1">
      <alignment horizontal="right" vertical="center" shrinkToFit="1"/>
    </xf>
    <xf numFmtId="184" fontId="22" fillId="0" borderId="180" xfId="19" applyNumberFormat="1" applyFont="1" applyFill="1" applyBorder="1" applyAlignment="1">
      <alignment horizontal="right" vertical="center" shrinkToFit="1"/>
    </xf>
    <xf numFmtId="184" fontId="22" fillId="0" borderId="23" xfId="19" applyNumberFormat="1" applyFont="1" applyBorder="1" applyAlignment="1">
      <alignment horizontal="right" vertical="center" shrinkToFit="1"/>
    </xf>
    <xf numFmtId="0" fontId="3" fillId="3" borderId="37" xfId="26" applyFont="1" applyFill="1" applyBorder="1">
      <alignment vertical="center"/>
    </xf>
    <xf numFmtId="178" fontId="15" fillId="3" borderId="174" xfId="26" applyNumberFormat="1" applyFont="1" applyFill="1" applyBorder="1" applyAlignment="1">
      <alignment horizontal="center" vertical="center"/>
    </xf>
    <xf numFmtId="184" fontId="15" fillId="3" borderId="181" xfId="24" applyNumberFormat="1" applyFont="1" applyFill="1" applyBorder="1" applyAlignment="1">
      <alignment horizontal="right" vertical="center" shrinkToFit="1"/>
    </xf>
    <xf numFmtId="184" fontId="15" fillId="3" borderId="174" xfId="24" applyNumberFormat="1" applyFont="1" applyFill="1" applyBorder="1" applyAlignment="1">
      <alignment horizontal="right" vertical="center" shrinkToFit="1"/>
    </xf>
    <xf numFmtId="178" fontId="15" fillId="0" borderId="0" xfId="26" applyNumberFormat="1" applyFont="1" applyFill="1" applyBorder="1" applyAlignment="1">
      <alignment horizontal="center" vertical="center"/>
    </xf>
    <xf numFmtId="178" fontId="22" fillId="0" borderId="37" xfId="17" applyNumberFormat="1" applyFont="1" applyBorder="1" applyAlignment="1">
      <alignment horizontal="center" vertical="center"/>
    </xf>
    <xf numFmtId="178" fontId="22" fillId="0" borderId="74" xfId="17" applyNumberFormat="1" applyFont="1" applyBorder="1" applyAlignment="1">
      <alignment horizontal="center" vertical="center"/>
    </xf>
    <xf numFmtId="184" fontId="22" fillId="0" borderId="27" xfId="19" applyNumberFormat="1" applyFont="1" applyBorder="1" applyAlignment="1">
      <alignment horizontal="right" vertical="center" shrinkToFit="1"/>
    </xf>
    <xf numFmtId="184" fontId="22" fillId="0" borderId="172" xfId="19" applyNumberFormat="1" applyFont="1" applyBorder="1" applyAlignment="1">
      <alignment horizontal="right" vertical="center" shrinkToFit="1"/>
    </xf>
    <xf numFmtId="0" fontId="3" fillId="0" borderId="16" xfId="26" applyFont="1" applyFill="1" applyBorder="1">
      <alignment vertical="center"/>
    </xf>
    <xf numFmtId="178" fontId="15" fillId="0" borderId="14" xfId="26" applyNumberFormat="1" applyFont="1" applyFill="1" applyBorder="1">
      <alignment vertical="center"/>
    </xf>
    <xf numFmtId="178" fontId="15" fillId="0" borderId="15" xfId="26" applyNumberFormat="1" applyFont="1" applyFill="1" applyBorder="1">
      <alignment vertical="center"/>
    </xf>
    <xf numFmtId="0" fontId="3" fillId="0" borderId="16" xfId="26" applyFont="1" applyFill="1" applyBorder="1" applyAlignment="1"/>
    <xf numFmtId="0" fontId="3" fillId="0" borderId="14" xfId="26" applyFont="1" applyFill="1" applyBorder="1" applyAlignment="1"/>
    <xf numFmtId="0" fontId="3" fillId="0" borderId="15" xfId="26" applyFont="1" applyFill="1" applyBorder="1">
      <alignment vertical="center"/>
    </xf>
    <xf numFmtId="0" fontId="23" fillId="6" borderId="6" xfId="9" applyFont="1" applyFill="1" applyBorder="1" applyAlignment="1"/>
    <xf numFmtId="0" fontId="23" fillId="0" borderId="8" xfId="9" applyFont="1" applyFill="1" applyBorder="1" applyAlignment="1">
      <alignment horizontal="center" vertical="center" wrapText="1"/>
    </xf>
    <xf numFmtId="0" fontId="23" fillId="0" borderId="12" xfId="9" applyFont="1" applyFill="1" applyBorder="1" applyAlignment="1">
      <alignment horizontal="center" vertical="center" wrapText="1"/>
    </xf>
    <xf numFmtId="0" fontId="23" fillId="0" borderId="61" xfId="9" applyFont="1" applyFill="1" applyBorder="1" applyAlignment="1">
      <alignment horizontal="center" vertical="center"/>
    </xf>
    <xf numFmtId="0" fontId="23" fillId="6" borderId="18" xfId="9" applyFont="1" applyFill="1" applyBorder="1" applyAlignment="1">
      <alignment horizontal="right" vertical="top"/>
    </xf>
    <xf numFmtId="0" fontId="23" fillId="0" borderId="19" xfId="9" applyFont="1" applyFill="1" applyBorder="1" applyAlignment="1" applyProtection="1">
      <alignment horizontal="left" vertical="center" wrapText="1"/>
    </xf>
    <xf numFmtId="0" fontId="23" fillId="0" borderId="23" xfId="9" applyFont="1" applyFill="1" applyBorder="1" applyAlignment="1" applyProtection="1">
      <alignment horizontal="left" vertical="center"/>
    </xf>
    <xf numFmtId="0" fontId="23" fillId="0" borderId="36" xfId="9" applyFont="1" applyFill="1" applyBorder="1" applyAlignment="1" applyProtection="1">
      <alignment horizontal="left" vertical="center"/>
    </xf>
    <xf numFmtId="0" fontId="23" fillId="6" borderId="64" xfId="9" applyFont="1" applyFill="1" applyBorder="1" applyAlignment="1">
      <alignment horizontal="right" vertical="top"/>
    </xf>
    <xf numFmtId="0" fontId="23" fillId="0" borderId="53" xfId="9" applyFont="1" applyFill="1" applyBorder="1" applyAlignment="1" applyProtection="1">
      <alignment horizontal="left" vertical="center" wrapText="1"/>
    </xf>
    <xf numFmtId="0" fontId="23" fillId="0" borderId="54" xfId="9" applyFont="1" applyFill="1" applyBorder="1" applyAlignment="1" applyProtection="1">
      <alignment horizontal="left" vertical="center"/>
    </xf>
    <xf numFmtId="0" fontId="23" fillId="0" borderId="52" xfId="9" applyFont="1" applyFill="1" applyBorder="1" applyAlignment="1" applyProtection="1">
      <alignment horizontal="left" vertical="center"/>
    </xf>
    <xf numFmtId="0" fontId="23" fillId="6" borderId="1" xfId="9" applyFont="1" applyFill="1" applyBorder="1" applyAlignment="1">
      <alignment horizontal="center" vertical="center"/>
    </xf>
    <xf numFmtId="185" fontId="23" fillId="0" borderId="1" xfId="9" applyNumberFormat="1" applyFont="1" applyFill="1" applyBorder="1" applyAlignment="1" applyProtection="1">
      <alignment horizontal="right" vertical="center" shrinkToFit="1"/>
    </xf>
    <xf numFmtId="185" fontId="23" fillId="0" borderId="4" xfId="9" applyNumberFormat="1" applyFont="1" applyFill="1" applyBorder="1" applyAlignment="1" applyProtection="1">
      <alignment horizontal="right" vertical="center" shrinkToFit="1"/>
    </xf>
    <xf numFmtId="185" fontId="23" fillId="0" borderId="79" xfId="9" applyNumberFormat="1" applyFont="1" applyFill="1" applyBorder="1" applyAlignment="1" applyProtection="1">
      <alignment horizontal="right" vertical="center" shrinkToFit="1"/>
    </xf>
    <xf numFmtId="0" fontId="23" fillId="6" borderId="24" xfId="9" applyFont="1" applyFill="1" applyBorder="1" applyAlignment="1">
      <alignment horizontal="center" vertical="center"/>
    </xf>
    <xf numFmtId="185" fontId="23" fillId="0" borderId="24" xfId="9" applyNumberFormat="1" applyFont="1" applyFill="1" applyBorder="1" applyAlignment="1" applyProtection="1">
      <alignment horizontal="right" vertical="center" shrinkToFit="1"/>
    </xf>
    <xf numFmtId="185" fontId="23" fillId="0" borderId="27" xfId="9" applyNumberFormat="1" applyFont="1" applyFill="1" applyBorder="1" applyAlignment="1" applyProtection="1">
      <alignment horizontal="right" vertical="center" shrinkToFit="1"/>
    </xf>
    <xf numFmtId="185" fontId="23" fillId="0" borderId="182" xfId="9" applyNumberFormat="1" applyFont="1" applyFill="1" applyBorder="1" applyAlignment="1" applyProtection="1">
      <alignment horizontal="right" vertical="center" shrinkToFit="1"/>
    </xf>
    <xf numFmtId="0" fontId="24" fillId="0" borderId="0" xfId="9" applyFont="1" applyAlignment="1">
      <alignment horizontal="right" vertical="center"/>
    </xf>
    <xf numFmtId="0" fontId="23" fillId="6" borderId="55" xfId="9" applyFont="1" applyFill="1" applyBorder="1" applyAlignment="1">
      <alignment horizontal="center" vertical="center"/>
    </xf>
    <xf numFmtId="185" fontId="23" fillId="0" borderId="45" xfId="9" applyNumberFormat="1" applyFont="1" applyFill="1" applyBorder="1" applyAlignment="1" applyProtection="1">
      <alignment horizontal="right" vertical="center" shrinkToFit="1"/>
    </xf>
    <xf numFmtId="185" fontId="23" fillId="0" borderId="48" xfId="9" applyNumberFormat="1" applyFont="1" applyFill="1" applyBorder="1" applyAlignment="1" applyProtection="1">
      <alignment horizontal="right" vertical="center" shrinkToFit="1"/>
    </xf>
    <xf numFmtId="185" fontId="23" fillId="0" borderId="62" xfId="9" applyNumberFormat="1" applyFont="1" applyFill="1" applyBorder="1" applyAlignment="1" applyProtection="1">
      <alignment horizontal="right" vertical="center" shrinkToFit="1"/>
    </xf>
    <xf numFmtId="0" fontId="23" fillId="0" borderId="0" xfId="23" applyFont="1">
      <alignment vertical="center"/>
    </xf>
    <xf numFmtId="0" fontId="23" fillId="7" borderId="6" xfId="23" applyFont="1" applyFill="1" applyBorder="1" applyAlignment="1"/>
    <xf numFmtId="0" fontId="23" fillId="0" borderId="56" xfId="23" applyFont="1" applyFill="1" applyBorder="1" applyAlignment="1">
      <alignment vertical="center" wrapText="1"/>
    </xf>
    <xf numFmtId="0" fontId="23" fillId="0" borderId="57" xfId="23" applyFont="1" applyFill="1" applyBorder="1" applyAlignment="1">
      <alignment vertical="center"/>
    </xf>
    <xf numFmtId="0" fontId="23" fillId="0" borderId="12" xfId="23" applyFont="1" applyFill="1" applyBorder="1" applyAlignment="1">
      <alignment vertical="center"/>
    </xf>
    <xf numFmtId="0" fontId="23" fillId="0" borderId="61" xfId="23" applyFont="1" applyFill="1" applyBorder="1" applyAlignment="1">
      <alignment vertical="center"/>
    </xf>
    <xf numFmtId="0" fontId="25" fillId="0" borderId="0" xfId="23" applyFont="1" applyFill="1" applyBorder="1" applyAlignment="1">
      <alignment vertical="center"/>
    </xf>
    <xf numFmtId="0" fontId="23" fillId="7" borderId="18" xfId="23" applyFont="1" applyFill="1" applyBorder="1" applyAlignment="1">
      <alignment horizontal="right" vertical="top"/>
    </xf>
    <xf numFmtId="0" fontId="25" fillId="0" borderId="22" xfId="23" applyFont="1" applyFill="1" applyBorder="1" applyAlignment="1">
      <alignment horizontal="left" vertical="center" wrapText="1"/>
    </xf>
    <xf numFmtId="0" fontId="25" fillId="0" borderId="35" xfId="23" applyFont="1" applyFill="1" applyBorder="1" applyAlignment="1">
      <alignment horizontal="left" vertical="center" wrapText="1"/>
    </xf>
    <xf numFmtId="0" fontId="25" fillId="0" borderId="36" xfId="23" applyFont="1" applyFill="1" applyBorder="1" applyAlignment="1">
      <alignment horizontal="left" vertical="center" wrapText="1"/>
    </xf>
    <xf numFmtId="0" fontId="25" fillId="0" borderId="0" xfId="23" applyNumberFormat="1" applyFont="1" applyFill="1" applyBorder="1" applyAlignment="1">
      <alignment vertical="center" wrapText="1"/>
    </xf>
    <xf numFmtId="0" fontId="23" fillId="7" borderId="64" xfId="23" applyFont="1" applyFill="1" applyBorder="1" applyAlignment="1">
      <alignment horizontal="right" vertical="top"/>
    </xf>
    <xf numFmtId="0" fontId="25" fillId="0" borderId="50" xfId="23" applyFont="1" applyFill="1" applyBorder="1" applyAlignment="1">
      <alignment horizontal="left" vertical="center" wrapText="1"/>
    </xf>
    <xf numFmtId="0" fontId="25" fillId="0" borderId="51" xfId="23" applyFont="1" applyBorder="1" applyAlignment="1">
      <alignment horizontal="left" vertical="center" wrapText="1"/>
    </xf>
    <xf numFmtId="0" fontId="25" fillId="0" borderId="52" xfId="23" applyFont="1" applyBorder="1" applyAlignment="1">
      <alignment horizontal="left" vertical="center" wrapText="1"/>
    </xf>
    <xf numFmtId="0" fontId="23" fillId="7" borderId="13" xfId="23" applyFont="1" applyFill="1" applyBorder="1" applyAlignment="1">
      <alignment horizontal="center" vertical="center"/>
    </xf>
    <xf numFmtId="185" fontId="23" fillId="0" borderId="183" xfId="23" applyNumberFormat="1" applyFont="1" applyFill="1" applyBorder="1" applyAlignment="1">
      <alignment horizontal="right" vertical="center" shrinkToFit="1"/>
    </xf>
    <xf numFmtId="185" fontId="23" fillId="0" borderId="184" xfId="23" applyNumberFormat="1" applyFont="1" applyFill="1" applyBorder="1" applyAlignment="1">
      <alignment horizontal="right" vertical="center" shrinkToFit="1"/>
    </xf>
    <xf numFmtId="185" fontId="23" fillId="0" borderId="79" xfId="23" applyNumberFormat="1" applyFont="1" applyFill="1" applyBorder="1" applyAlignment="1">
      <alignment horizontal="right" vertical="center" shrinkToFit="1"/>
    </xf>
    <xf numFmtId="0" fontId="23" fillId="0" borderId="0" xfId="23" applyNumberFormat="1" applyFont="1" applyFill="1" applyBorder="1" applyAlignment="1">
      <alignment vertical="center"/>
    </xf>
    <xf numFmtId="0" fontId="23" fillId="7" borderId="24" xfId="23" applyFont="1" applyFill="1" applyBorder="1" applyAlignment="1">
      <alignment horizontal="center" vertical="center"/>
    </xf>
    <xf numFmtId="185" fontId="23" fillId="0" borderId="185" xfId="23" applyNumberFormat="1" applyFont="1" applyFill="1" applyBorder="1" applyAlignment="1">
      <alignment horizontal="right" vertical="center" shrinkToFit="1"/>
    </xf>
    <xf numFmtId="185" fontId="23" fillId="0" borderId="74" xfId="23" applyNumberFormat="1" applyFont="1" applyFill="1" applyBorder="1" applyAlignment="1">
      <alignment horizontal="right" vertical="center" shrinkToFit="1"/>
    </xf>
    <xf numFmtId="185" fontId="23" fillId="0" borderId="182" xfId="23" applyNumberFormat="1" applyFont="1" applyFill="1" applyBorder="1" applyAlignment="1">
      <alignment horizontal="right" vertical="center" shrinkToFit="1"/>
    </xf>
    <xf numFmtId="0" fontId="23" fillId="7" borderId="45" xfId="23" applyFont="1" applyFill="1" applyBorder="1" applyAlignment="1">
      <alignment horizontal="center" vertical="center"/>
    </xf>
    <xf numFmtId="185" fontId="23" fillId="0" borderId="186" xfId="23" applyNumberFormat="1" applyFont="1" applyFill="1" applyBorder="1" applyAlignment="1">
      <alignment horizontal="right" vertical="center" shrinkToFit="1"/>
    </xf>
    <xf numFmtId="185" fontId="23" fillId="0" borderId="187" xfId="23" applyNumberFormat="1" applyFont="1" applyFill="1" applyBorder="1" applyAlignment="1">
      <alignment horizontal="right" vertical="center" shrinkToFit="1"/>
    </xf>
    <xf numFmtId="185" fontId="23" fillId="0" borderId="62" xfId="23" applyNumberFormat="1" applyFont="1" applyFill="1" applyBorder="1" applyAlignment="1">
      <alignment horizontal="right" vertical="center" shrinkToFit="1"/>
    </xf>
    <xf numFmtId="0" fontId="25" fillId="6" borderId="6" xfId="11" applyFont="1" applyFill="1" applyBorder="1" applyAlignment="1"/>
    <xf numFmtId="0" fontId="25" fillId="0" borderId="7" xfId="11" applyFont="1" applyFill="1" applyBorder="1" applyAlignment="1">
      <alignment vertical="center" wrapText="1"/>
    </xf>
    <xf numFmtId="0" fontId="25" fillId="0" borderId="8" xfId="11" applyFont="1" applyFill="1" applyBorder="1" applyAlignment="1">
      <alignment vertical="center" wrapText="1"/>
    </xf>
    <xf numFmtId="0" fontId="25" fillId="0" borderId="56" xfId="11" applyFont="1" applyFill="1" applyBorder="1" applyAlignment="1">
      <alignment vertical="center" wrapText="1"/>
    </xf>
    <xf numFmtId="0" fontId="25" fillId="0" borderId="57" xfId="11" applyFont="1" applyFill="1" applyBorder="1" applyAlignment="1">
      <alignment vertical="center" wrapText="1"/>
    </xf>
    <xf numFmtId="0" fontId="25" fillId="0" borderId="61" xfId="11" applyFont="1" applyFill="1" applyBorder="1" applyAlignment="1">
      <alignment vertical="center"/>
    </xf>
    <xf numFmtId="0" fontId="25" fillId="0" borderId="0" xfId="11" applyFont="1" applyAlignment="1"/>
    <xf numFmtId="0" fontId="26" fillId="0" borderId="0" xfId="11" applyFont="1" applyAlignment="1"/>
    <xf numFmtId="0" fontId="26" fillId="8" borderId="6" xfId="11" applyFont="1" applyFill="1" applyBorder="1" applyAlignment="1"/>
    <xf numFmtId="0" fontId="26" fillId="0" borderId="183" xfId="11" applyFont="1" applyBorder="1" applyAlignment="1">
      <alignment horizontal="center" vertical="center" wrapText="1"/>
    </xf>
    <xf numFmtId="0" fontId="26" fillId="0" borderId="2" xfId="11" applyFont="1" applyBorder="1" applyAlignment="1">
      <alignment horizontal="center" vertical="center" wrapText="1"/>
    </xf>
    <xf numFmtId="0" fontId="26" fillId="0" borderId="79" xfId="11" applyFont="1" applyBorder="1" applyAlignment="1">
      <alignment horizontal="center" vertical="center" wrapText="1"/>
    </xf>
    <xf numFmtId="0" fontId="27" fillId="0" borderId="0" xfId="11" applyFont="1" applyAlignment="1">
      <alignment horizontal="center" vertical="center" wrapText="1"/>
    </xf>
    <xf numFmtId="0" fontId="27" fillId="0" borderId="0" xfId="11" applyFont="1" applyAlignment="1">
      <alignment vertical="center" wrapText="1"/>
    </xf>
    <xf numFmtId="0" fontId="25" fillId="6" borderId="18" xfId="11" applyFont="1" applyFill="1" applyBorder="1" applyAlignment="1"/>
    <xf numFmtId="0" fontId="25" fillId="0" borderId="13" xfId="11" applyFont="1" applyFill="1" applyBorder="1" applyAlignment="1">
      <alignment vertical="center" wrapText="1"/>
    </xf>
    <xf numFmtId="0" fontId="25" fillId="0" borderId="14" xfId="11" applyFont="1" applyFill="1" applyBorder="1" applyAlignment="1">
      <alignment vertical="center" wrapText="1"/>
    </xf>
    <xf numFmtId="0" fontId="25" fillId="0" borderId="15" xfId="11" applyFont="1" applyFill="1" applyBorder="1" applyAlignment="1">
      <alignment vertical="center" wrapText="1"/>
    </xf>
    <xf numFmtId="0" fontId="25" fillId="0" borderId="37" xfId="11" applyFont="1" applyFill="1" applyBorder="1" applyAlignment="1">
      <alignment vertical="center" wrapText="1"/>
    </xf>
    <xf numFmtId="0" fontId="25" fillId="0" borderId="38" xfId="11" applyFont="1" applyFill="1" applyBorder="1" applyAlignment="1">
      <alignment vertical="center"/>
    </xf>
    <xf numFmtId="0" fontId="26" fillId="0" borderId="0" xfId="11" applyFont="1">
      <alignment vertical="center"/>
    </xf>
    <xf numFmtId="0" fontId="26" fillId="8" borderId="18" xfId="11" applyFont="1" applyFill="1" applyBorder="1" applyAlignment="1"/>
    <xf numFmtId="0" fontId="26" fillId="0" borderId="185" xfId="11" applyFont="1" applyBorder="1" applyAlignment="1">
      <alignment horizontal="center" vertical="center" wrapText="1"/>
    </xf>
    <xf numFmtId="0" fontId="26" fillId="0" borderId="25" xfId="11" applyFont="1" applyBorder="1" applyAlignment="1">
      <alignment horizontal="center" vertical="center" wrapText="1"/>
    </xf>
    <xf numFmtId="0" fontId="26" fillId="0" borderId="182" xfId="11" applyFont="1" applyBorder="1" applyAlignment="1">
      <alignment horizontal="center" vertical="center" wrapText="1"/>
    </xf>
    <xf numFmtId="0" fontId="25" fillId="0" borderId="31" xfId="11" applyFont="1" applyFill="1" applyBorder="1" applyAlignment="1">
      <alignment vertical="center" wrapText="1"/>
    </xf>
    <xf numFmtId="0" fontId="25" fillId="0" borderId="32" xfId="11" applyFont="1" applyFill="1" applyBorder="1" applyAlignment="1">
      <alignment vertical="center"/>
    </xf>
    <xf numFmtId="0" fontId="25" fillId="0" borderId="30" xfId="11" applyFont="1" applyFill="1" applyBorder="1" applyAlignment="1">
      <alignment vertical="center"/>
    </xf>
    <xf numFmtId="0" fontId="25" fillId="0" borderId="33" xfId="11" applyFont="1" applyFill="1" applyBorder="1" applyAlignment="1">
      <alignment vertical="center"/>
    </xf>
    <xf numFmtId="0" fontId="0" fillId="0" borderId="39" xfId="11" applyFont="1" applyBorder="1">
      <alignment vertical="center"/>
    </xf>
    <xf numFmtId="0" fontId="26" fillId="0" borderId="32" xfId="11" applyFont="1" applyBorder="1">
      <alignment vertical="center"/>
    </xf>
    <xf numFmtId="0" fontId="26" fillId="0" borderId="33" xfId="11" applyFont="1" applyBorder="1">
      <alignment vertical="center"/>
    </xf>
    <xf numFmtId="0" fontId="26" fillId="0" borderId="0" xfId="11" applyFont="1" applyAlignment="1">
      <alignment vertical="top"/>
    </xf>
    <xf numFmtId="0" fontId="25" fillId="6" borderId="18" xfId="11" applyFont="1" applyFill="1" applyBorder="1" applyAlignment="1">
      <alignment horizontal="right" vertical="center"/>
    </xf>
    <xf numFmtId="0" fontId="25" fillId="0" borderId="22" xfId="11" applyFont="1" applyFill="1" applyBorder="1" applyAlignment="1">
      <alignment vertical="center"/>
    </xf>
    <xf numFmtId="0" fontId="25" fillId="0" borderId="35" xfId="11" applyFont="1" applyFill="1" applyBorder="1" applyAlignment="1">
      <alignment vertical="center"/>
    </xf>
    <xf numFmtId="0" fontId="25" fillId="0" borderId="36" xfId="11" applyFont="1" applyFill="1" applyBorder="1" applyAlignment="1">
      <alignment vertical="center"/>
    </xf>
    <xf numFmtId="0" fontId="26" fillId="8" borderId="18" xfId="11" applyFont="1" applyFill="1" applyBorder="1" applyAlignment="1">
      <alignment horizontal="right" vertical="center"/>
    </xf>
    <xf numFmtId="0" fontId="0" fillId="0" borderId="22" xfId="11" applyFont="1" applyBorder="1">
      <alignment vertical="center"/>
    </xf>
    <xf numFmtId="0" fontId="26" fillId="0" borderId="35" xfId="11" applyFont="1" applyBorder="1">
      <alignment vertical="center"/>
    </xf>
    <xf numFmtId="0" fontId="26" fillId="0" borderId="36" xfId="11" applyFont="1" applyBorder="1">
      <alignment vertical="center"/>
    </xf>
    <xf numFmtId="0" fontId="28" fillId="0" borderId="0" xfId="11" applyFont="1">
      <alignment vertical="center"/>
    </xf>
    <xf numFmtId="0" fontId="25" fillId="6" borderId="64" xfId="11" applyFont="1" applyFill="1" applyBorder="1" applyAlignment="1">
      <alignment horizontal="right" vertical="top"/>
    </xf>
    <xf numFmtId="0" fontId="25" fillId="0" borderId="50" xfId="11" applyFont="1" applyFill="1" applyBorder="1" applyAlignment="1">
      <alignment vertical="center"/>
    </xf>
    <xf numFmtId="0" fontId="25" fillId="0" borderId="51" xfId="11" applyFont="1" applyFill="1" applyBorder="1" applyAlignment="1">
      <alignment vertical="center"/>
    </xf>
    <xf numFmtId="0" fontId="25" fillId="0" borderId="52" xfId="11" applyFont="1" applyFill="1" applyBorder="1" applyAlignment="1">
      <alignment vertical="center"/>
    </xf>
    <xf numFmtId="0" fontId="26" fillId="8" borderId="64" xfId="11" applyFont="1" applyFill="1" applyBorder="1" applyAlignment="1">
      <alignment horizontal="right" vertical="top"/>
    </xf>
    <xf numFmtId="0" fontId="0" fillId="0" borderId="41" xfId="11" applyFont="1" applyBorder="1">
      <alignment vertical="center"/>
    </xf>
    <xf numFmtId="0" fontId="26" fillId="0" borderId="51" xfId="11" applyFont="1" applyBorder="1">
      <alignment vertical="center"/>
    </xf>
    <xf numFmtId="0" fontId="26" fillId="0" borderId="38" xfId="11" applyFont="1" applyBorder="1">
      <alignment vertical="center"/>
    </xf>
    <xf numFmtId="0" fontId="25" fillId="6" borderId="13" xfId="11" applyFont="1" applyFill="1" applyBorder="1" applyAlignment="1">
      <alignment horizontal="center" vertical="center"/>
    </xf>
    <xf numFmtId="183" fontId="25" fillId="0" borderId="183" xfId="11" applyNumberFormat="1" applyFont="1" applyFill="1" applyBorder="1" applyAlignment="1" applyProtection="1">
      <alignment horizontal="right" vertical="center" shrinkToFit="1"/>
    </xf>
    <xf numFmtId="183" fontId="25" fillId="0" borderId="184" xfId="11" applyNumberFormat="1" applyFont="1" applyFill="1" applyBorder="1" applyAlignment="1" applyProtection="1">
      <alignment horizontal="right" vertical="center" shrinkToFit="1"/>
    </xf>
    <xf numFmtId="183" fontId="25" fillId="0" borderId="79" xfId="11" applyNumberFormat="1" applyFont="1" applyFill="1" applyBorder="1" applyAlignment="1" applyProtection="1">
      <alignment horizontal="right" vertical="center" shrinkToFit="1"/>
    </xf>
    <xf numFmtId="183" fontId="26" fillId="0" borderId="0" xfId="11" applyNumberFormat="1" applyFont="1" applyAlignment="1">
      <alignment horizontal="right" vertical="center" shrinkToFit="1"/>
    </xf>
    <xf numFmtId="0" fontId="26" fillId="8" borderId="13" xfId="11" applyFont="1" applyFill="1" applyBorder="1" applyAlignment="1">
      <alignment horizontal="center" vertical="center"/>
    </xf>
    <xf numFmtId="183" fontId="26" fillId="0" borderId="183" xfId="11" applyNumberFormat="1" applyFont="1" applyBorder="1" applyAlignment="1" applyProtection="1">
      <alignment horizontal="right" vertical="center" shrinkToFit="1"/>
      <protection locked="0"/>
    </xf>
    <xf numFmtId="183" fontId="26" fillId="0" borderId="2" xfId="11" applyNumberFormat="1" applyFont="1" applyBorder="1" applyAlignment="1" applyProtection="1">
      <alignment horizontal="right" vertical="center" shrinkToFit="1"/>
      <protection locked="0"/>
    </xf>
    <xf numFmtId="183" fontId="26" fillId="0" borderId="79" xfId="11" applyNumberFormat="1" applyFont="1" applyBorder="1" applyAlignment="1" applyProtection="1">
      <alignment horizontal="right" vertical="center" shrinkToFit="1"/>
      <protection locked="0"/>
    </xf>
    <xf numFmtId="0" fontId="25" fillId="6" borderId="24" xfId="11" applyFont="1" applyFill="1" applyBorder="1" applyAlignment="1">
      <alignment horizontal="center" vertical="center"/>
    </xf>
    <xf numFmtId="183" fontId="25" fillId="0" borderId="185" xfId="11" applyNumberFormat="1" applyFont="1" applyFill="1" applyBorder="1" applyAlignment="1" applyProtection="1">
      <alignment horizontal="right" vertical="center" shrinkToFit="1"/>
    </xf>
    <xf numFmtId="183" fontId="25" fillId="0" borderId="74" xfId="11" applyNumberFormat="1" applyFont="1" applyFill="1" applyBorder="1" applyAlignment="1" applyProtection="1">
      <alignment horizontal="right" vertical="center" shrinkToFit="1"/>
    </xf>
    <xf numFmtId="183" fontId="25" fillId="0" borderId="182" xfId="11" applyNumberFormat="1" applyFont="1" applyFill="1" applyBorder="1" applyAlignment="1" applyProtection="1">
      <alignment horizontal="right" vertical="center" shrinkToFit="1"/>
    </xf>
    <xf numFmtId="0" fontId="26" fillId="8" borderId="24" xfId="11" applyFont="1" applyFill="1" applyBorder="1" applyAlignment="1">
      <alignment horizontal="center" vertical="center"/>
    </xf>
    <xf numFmtId="183" fontId="26" fillId="0" borderId="185" xfId="11" applyNumberFormat="1" applyFont="1" applyBorder="1" applyAlignment="1" applyProtection="1">
      <alignment horizontal="right" vertical="center" shrinkToFit="1"/>
      <protection locked="0"/>
    </xf>
    <xf numFmtId="183" fontId="26" fillId="0" borderId="25" xfId="11" applyNumberFormat="1" applyFont="1" applyBorder="1" applyAlignment="1" applyProtection="1">
      <alignment horizontal="right" vertical="center" shrinkToFit="1"/>
      <protection locked="0"/>
    </xf>
    <xf numFmtId="183" fontId="26" fillId="0" borderId="182" xfId="11" applyNumberFormat="1" applyFont="1" applyBorder="1" applyAlignment="1" applyProtection="1">
      <alignment horizontal="right" vertical="center" shrinkToFit="1"/>
      <protection locked="0"/>
    </xf>
    <xf numFmtId="0" fontId="24" fillId="0" borderId="0" xfId="11" applyFont="1" applyAlignment="1">
      <alignment horizontal="center" vertical="center"/>
    </xf>
    <xf numFmtId="0" fontId="25" fillId="6" borderId="55" xfId="11" applyFont="1" applyFill="1" applyBorder="1" applyAlignment="1">
      <alignment horizontal="center" vertical="center"/>
    </xf>
    <xf numFmtId="183" fontId="25" fillId="0" borderId="186" xfId="11" applyNumberFormat="1" applyFont="1" applyFill="1" applyBorder="1" applyAlignment="1" applyProtection="1">
      <alignment horizontal="right" vertical="center" shrinkToFit="1"/>
    </xf>
    <xf numFmtId="183" fontId="25" fillId="0" borderId="187" xfId="11" applyNumberFormat="1" applyFont="1" applyFill="1" applyBorder="1" applyAlignment="1" applyProtection="1">
      <alignment horizontal="right" vertical="center" shrinkToFit="1"/>
    </xf>
    <xf numFmtId="183" fontId="25" fillId="0" borderId="62" xfId="11" applyNumberFormat="1" applyFont="1" applyFill="1" applyBorder="1" applyAlignment="1" applyProtection="1">
      <alignment horizontal="right" vertical="center" shrinkToFit="1"/>
    </xf>
    <xf numFmtId="0" fontId="29" fillId="0" borderId="0" xfId="11" applyNumberFormat="1" applyFont="1" applyAlignment="1">
      <alignment horizontal="center" vertical="center" shrinkToFit="1"/>
    </xf>
    <xf numFmtId="0" fontId="26" fillId="8" borderId="55" xfId="11" applyFont="1" applyFill="1" applyBorder="1" applyAlignment="1">
      <alignment horizontal="center" vertical="center"/>
    </xf>
    <xf numFmtId="183" fontId="26" fillId="0" borderId="186" xfId="11" applyNumberFormat="1" applyFont="1" applyBorder="1" applyAlignment="1" applyProtection="1">
      <alignment horizontal="right" vertical="center" shrinkToFit="1"/>
      <protection locked="0"/>
    </xf>
    <xf numFmtId="183" fontId="26" fillId="0" borderId="46" xfId="11" applyNumberFormat="1" applyFont="1" applyBorder="1" applyAlignment="1" applyProtection="1">
      <alignment horizontal="right" vertical="center" shrinkToFit="1"/>
      <protection locked="0"/>
    </xf>
    <xf numFmtId="183" fontId="26" fillId="0" borderId="62" xfId="11" applyNumberFormat="1" applyFont="1" applyBorder="1" applyAlignment="1" applyProtection="1">
      <alignment horizontal="right" vertical="center" shrinkToFit="1"/>
      <protection locked="0"/>
    </xf>
    <xf numFmtId="0" fontId="25" fillId="0" borderId="12" xfId="10" applyFont="1" applyFill="1" applyBorder="1" applyAlignment="1">
      <alignment vertical="center" wrapText="1"/>
    </xf>
    <xf numFmtId="0" fontId="25" fillId="0" borderId="0" xfId="10" applyFont="1" applyFill="1" applyBorder="1" applyAlignment="1"/>
    <xf numFmtId="0" fontId="25" fillId="0" borderId="16" xfId="10" applyFont="1" applyFill="1" applyBorder="1" applyAlignment="1">
      <alignment vertical="center" wrapText="1"/>
    </xf>
    <xf numFmtId="0" fontId="25" fillId="0" borderId="26" xfId="10" applyFont="1" applyFill="1" applyBorder="1" applyAlignment="1">
      <alignment vertical="center"/>
    </xf>
    <xf numFmtId="0" fontId="25" fillId="0" borderId="32" xfId="10" applyFont="1" applyFill="1" applyBorder="1" applyAlignment="1">
      <alignment vertical="center" wrapText="1"/>
    </xf>
    <xf numFmtId="0" fontId="25" fillId="0" borderId="22" xfId="10" applyFont="1" applyFill="1" applyBorder="1" applyAlignment="1">
      <alignment horizontal="left" vertical="center"/>
    </xf>
    <xf numFmtId="0" fontId="25" fillId="0" borderId="35" xfId="10" applyFont="1" applyFill="1" applyBorder="1" applyAlignment="1">
      <alignment horizontal="left" vertical="center"/>
    </xf>
    <xf numFmtId="0" fontId="25" fillId="0" borderId="32" xfId="10" applyFont="1" applyFill="1" applyBorder="1" applyAlignment="1">
      <alignment horizontal="center" vertical="center" shrinkToFit="1"/>
    </xf>
    <xf numFmtId="0" fontId="25" fillId="0" borderId="36" xfId="10" applyFont="1" applyFill="1" applyBorder="1" applyAlignment="1">
      <alignment horizontal="left" vertical="center"/>
    </xf>
    <xf numFmtId="0" fontId="25" fillId="0" borderId="0" xfId="10" applyFont="1" applyFill="1" applyBorder="1" applyAlignment="1">
      <alignment horizontal="left" vertical="center"/>
    </xf>
    <xf numFmtId="0" fontId="25" fillId="0" borderId="35" xfId="10" applyFont="1" applyFill="1" applyBorder="1" applyAlignment="1">
      <alignment horizontal="center" vertical="center" shrinkToFit="1"/>
    </xf>
    <xf numFmtId="0" fontId="25" fillId="0" borderId="50" xfId="10" applyFont="1" applyFill="1" applyBorder="1" applyAlignment="1">
      <alignment horizontal="left" vertical="center"/>
    </xf>
    <xf numFmtId="0" fontId="25" fillId="0" borderId="51" xfId="10" applyFont="1" applyFill="1" applyBorder="1" applyAlignment="1">
      <alignment horizontal="left" vertical="center"/>
    </xf>
    <xf numFmtId="0" fontId="25" fillId="0" borderId="51" xfId="10" applyFont="1" applyFill="1" applyBorder="1" applyAlignment="1">
      <alignment horizontal="center" vertical="center" shrinkToFit="1"/>
    </xf>
    <xf numFmtId="0" fontId="25" fillId="0" borderId="52" xfId="10" applyFont="1" applyFill="1" applyBorder="1" applyAlignment="1">
      <alignment horizontal="left" vertical="center"/>
    </xf>
    <xf numFmtId="183" fontId="25" fillId="0" borderId="183" xfId="10" applyNumberFormat="1" applyFont="1" applyBorder="1" applyAlignment="1">
      <alignment horizontal="right" vertical="center" shrinkToFit="1"/>
    </xf>
    <xf numFmtId="183" fontId="25" fillId="0" borderId="184" xfId="10" applyNumberFormat="1" applyFont="1" applyBorder="1" applyAlignment="1">
      <alignment horizontal="right" vertical="center" shrinkToFit="1"/>
    </xf>
    <xf numFmtId="183" fontId="25" fillId="0" borderId="79" xfId="10" applyNumberFormat="1" applyFont="1" applyBorder="1" applyAlignment="1">
      <alignment horizontal="right" vertical="center" shrinkToFit="1"/>
    </xf>
    <xf numFmtId="183" fontId="25" fillId="0" borderId="0" xfId="10" applyNumberFormat="1" applyFont="1" applyFill="1" applyBorder="1" applyAlignment="1" applyProtection="1">
      <alignment horizontal="right" vertical="center"/>
    </xf>
    <xf numFmtId="183" fontId="25" fillId="0" borderId="185" xfId="10" applyNumberFormat="1" applyFont="1" applyBorder="1" applyAlignment="1">
      <alignment horizontal="right" vertical="center" shrinkToFit="1"/>
    </xf>
    <xf numFmtId="183" fontId="25" fillId="0" borderId="74" xfId="10" applyNumberFormat="1" applyFont="1" applyBorder="1" applyAlignment="1">
      <alignment horizontal="right" vertical="center" shrinkToFit="1"/>
    </xf>
    <xf numFmtId="183" fontId="25" fillId="0" borderId="182" xfId="10" applyNumberFormat="1" applyFont="1" applyBorder="1" applyAlignment="1">
      <alignment horizontal="right" vertical="center" shrinkToFit="1"/>
    </xf>
    <xf numFmtId="0" fontId="25" fillId="6" borderId="45" xfId="10" applyFont="1" applyFill="1" applyBorder="1" applyAlignment="1">
      <alignment horizontal="center" vertical="center"/>
    </xf>
    <xf numFmtId="183" fontId="25" fillId="0" borderId="186" xfId="10" applyNumberFormat="1" applyFont="1" applyBorder="1" applyAlignment="1">
      <alignment horizontal="right" vertical="center" shrinkToFit="1"/>
    </xf>
    <xf numFmtId="183" fontId="25" fillId="0" borderId="187" xfId="10" applyNumberFormat="1" applyFont="1" applyBorder="1" applyAlignment="1">
      <alignment horizontal="right" vertical="center" shrinkToFit="1"/>
    </xf>
    <xf numFmtId="183" fontId="25" fillId="0" borderId="62" xfId="10" applyNumberFormat="1" applyFont="1" applyBorder="1" applyAlignment="1">
      <alignment horizontal="right" vertical="center" shrinkToFit="1"/>
    </xf>
    <xf numFmtId="0" fontId="30" fillId="6" borderId="6" xfId="9" applyFont="1" applyFill="1" applyBorder="1" applyAlignment="1"/>
    <xf numFmtId="0" fontId="30" fillId="0" borderId="8" xfId="9" applyFont="1" applyFill="1" applyBorder="1" applyAlignment="1">
      <alignment horizontal="center" vertical="center" wrapText="1"/>
    </xf>
    <xf numFmtId="0" fontId="30" fillId="0" borderId="12" xfId="9" applyFont="1" applyFill="1" applyBorder="1" applyAlignment="1">
      <alignment horizontal="center" vertical="center" wrapText="1"/>
    </xf>
    <xf numFmtId="0" fontId="30" fillId="0" borderId="2" xfId="9" applyFont="1" applyFill="1" applyBorder="1" applyAlignment="1">
      <alignment horizontal="center" vertical="center"/>
    </xf>
    <xf numFmtId="0" fontId="30" fillId="0" borderId="5" xfId="9" applyFont="1" applyFill="1" applyBorder="1" applyAlignment="1">
      <alignment horizontal="center" vertical="center"/>
    </xf>
    <xf numFmtId="0" fontId="30" fillId="0" borderId="6" xfId="9" applyFont="1" applyFill="1" applyBorder="1" applyAlignment="1">
      <alignment horizontal="center" vertical="center"/>
    </xf>
    <xf numFmtId="0" fontId="30" fillId="6" borderId="18" xfId="9" applyFont="1" applyFill="1" applyBorder="1" applyAlignment="1">
      <alignment horizontal="right" vertical="top"/>
    </xf>
    <xf numFmtId="0" fontId="30" fillId="0" borderId="19" xfId="9" applyFont="1" applyFill="1" applyBorder="1" applyAlignment="1" applyProtection="1">
      <alignment horizontal="left" vertical="center" wrapText="1"/>
    </xf>
    <xf numFmtId="0" fontId="30" fillId="0" borderId="23" xfId="9" applyFont="1" applyFill="1" applyBorder="1" applyAlignment="1" applyProtection="1">
      <alignment horizontal="left" vertical="center"/>
    </xf>
    <xf numFmtId="0" fontId="30" fillId="0" borderId="35" xfId="9" applyFont="1" applyFill="1" applyBorder="1" applyAlignment="1" applyProtection="1">
      <alignment horizontal="left" vertical="center"/>
    </xf>
    <xf numFmtId="0" fontId="30" fillId="0" borderId="32" xfId="9" applyFont="1" applyFill="1" applyBorder="1" applyAlignment="1" applyProtection="1">
      <alignment horizontal="left" vertical="center" wrapText="1"/>
      <protection locked="0"/>
    </xf>
    <xf numFmtId="0" fontId="30" fillId="0" borderId="33" xfId="9" applyFont="1" applyFill="1" applyBorder="1" applyAlignment="1" applyProtection="1">
      <alignment horizontal="left" vertical="center" wrapText="1"/>
      <protection locked="0"/>
    </xf>
    <xf numFmtId="0" fontId="30" fillId="0" borderId="18" xfId="9" applyFont="1" applyFill="1" applyBorder="1" applyAlignment="1" applyProtection="1">
      <alignment horizontal="left" vertical="center"/>
    </xf>
    <xf numFmtId="0" fontId="30" fillId="0" borderId="35" xfId="9" applyFont="1" applyFill="1" applyBorder="1" applyAlignment="1" applyProtection="1">
      <alignment horizontal="left" vertical="center" wrapText="1"/>
      <protection locked="0"/>
    </xf>
    <xf numFmtId="0" fontId="30" fillId="0" borderId="36" xfId="9" applyFont="1" applyFill="1" applyBorder="1" applyAlignment="1" applyProtection="1">
      <alignment horizontal="left" vertical="center" wrapText="1"/>
      <protection locked="0"/>
    </xf>
    <xf numFmtId="0" fontId="30" fillId="6" borderId="64" xfId="9" applyFont="1" applyFill="1" applyBorder="1" applyAlignment="1">
      <alignment horizontal="right" vertical="top"/>
    </xf>
    <xf numFmtId="0" fontId="30" fillId="0" borderId="53" xfId="9" applyFont="1" applyFill="1" applyBorder="1" applyAlignment="1" applyProtection="1">
      <alignment horizontal="left" vertical="center" wrapText="1"/>
    </xf>
    <xf numFmtId="0" fontId="30" fillId="0" borderId="54" xfId="9" applyFont="1" applyFill="1" applyBorder="1" applyAlignment="1" applyProtection="1">
      <alignment horizontal="left" vertical="center"/>
    </xf>
    <xf numFmtId="0" fontId="30" fillId="0" borderId="51" xfId="9" applyFont="1" applyFill="1" applyBorder="1" applyAlignment="1" applyProtection="1">
      <alignment horizontal="left" vertical="center"/>
    </xf>
    <xf numFmtId="0" fontId="30" fillId="0" borderId="51" xfId="9" applyFont="1" applyFill="1" applyBorder="1" applyAlignment="1" applyProtection="1">
      <alignment horizontal="left" vertical="center" wrapText="1"/>
      <protection locked="0"/>
    </xf>
    <xf numFmtId="0" fontId="30" fillId="0" borderId="52" xfId="9" applyFont="1" applyFill="1" applyBorder="1" applyAlignment="1" applyProtection="1">
      <alignment horizontal="left" vertical="center" wrapText="1"/>
      <protection locked="0"/>
    </xf>
    <xf numFmtId="0" fontId="30" fillId="0" borderId="64" xfId="9" applyFont="1" applyFill="1" applyBorder="1" applyAlignment="1" applyProtection="1">
      <alignment horizontal="left" vertical="center"/>
    </xf>
    <xf numFmtId="0" fontId="31" fillId="8" borderId="24" xfId="8" applyFont="1" applyFill="1" applyBorder="1" applyAlignment="1">
      <alignment horizontal="center" vertical="center"/>
    </xf>
    <xf numFmtId="183" fontId="30" fillId="0" borderId="24" xfId="8" applyNumberFormat="1" applyFont="1" applyFill="1" applyBorder="1" applyAlignment="1" applyProtection="1">
      <alignment horizontal="right" vertical="center" shrinkToFit="1"/>
    </xf>
    <xf numFmtId="183" fontId="30" fillId="0" borderId="27"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protection locked="0"/>
    </xf>
    <xf numFmtId="183" fontId="30" fillId="0" borderId="182" xfId="8" applyNumberFormat="1" applyFont="1" applyFill="1" applyBorder="1" applyAlignment="1" applyProtection="1">
      <alignment horizontal="right" vertical="center" shrinkToFit="1"/>
      <protection locked="0"/>
    </xf>
    <xf numFmtId="183" fontId="30" fillId="0" borderId="29" xfId="8" applyNumberFormat="1" applyFont="1" applyFill="1" applyBorder="1" applyAlignment="1" applyProtection="1">
      <alignment horizontal="right" vertical="center" shrinkToFit="1"/>
    </xf>
    <xf numFmtId="0" fontId="24" fillId="0" borderId="0" xfId="9" applyFont="1" applyAlignment="1">
      <alignment horizontal="right"/>
    </xf>
    <xf numFmtId="0" fontId="31" fillId="8" borderId="55" xfId="8" applyFont="1" applyFill="1" applyBorder="1" applyAlignment="1">
      <alignment horizontal="center" vertical="center"/>
    </xf>
    <xf numFmtId="183" fontId="30" fillId="0" borderId="45" xfId="8" applyNumberFormat="1" applyFont="1" applyFill="1" applyBorder="1" applyAlignment="1" applyProtection="1">
      <alignment horizontal="right" vertical="center" shrinkToFit="1"/>
    </xf>
    <xf numFmtId="183" fontId="30" fillId="0" borderId="48"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protection locked="0"/>
    </xf>
    <xf numFmtId="183" fontId="30" fillId="0" borderId="62" xfId="8" applyNumberFormat="1" applyFont="1" applyFill="1" applyBorder="1" applyAlignment="1" applyProtection="1">
      <alignment horizontal="right" vertical="center" shrinkToFit="1"/>
      <protection locked="0"/>
    </xf>
    <xf numFmtId="183" fontId="30" fillId="0" borderId="55" xfId="8"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7"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7" applyFont="1" applyBorder="1">
      <alignment vertical="center"/>
    </xf>
    <xf numFmtId="0" fontId="3" fillId="0" borderId="35" xfId="27" applyFont="1" applyBorder="1">
      <alignment vertical="center"/>
    </xf>
    <xf numFmtId="178" fontId="3" fillId="0" borderId="42" xfId="27" applyNumberFormat="1" applyFont="1" applyBorder="1">
      <alignment vertical="center"/>
    </xf>
    <xf numFmtId="178" fontId="3" fillId="0" borderId="31" xfId="27" applyNumberFormat="1" applyFont="1" applyBorder="1">
      <alignment vertical="center"/>
    </xf>
    <xf numFmtId="178" fontId="3" fillId="0" borderId="34" xfId="27" applyNumberFormat="1" applyFont="1" applyBorder="1">
      <alignment vertical="center"/>
    </xf>
    <xf numFmtId="178" fontId="5" fillId="0" borderId="0" xfId="27" applyNumberFormat="1" applyFont="1">
      <alignment vertical="center"/>
    </xf>
    <xf numFmtId="0" fontId="3" fillId="0" borderId="0" xfId="27" applyFont="1" applyAlignment="1">
      <alignment horizontal="center" vertical="center"/>
    </xf>
    <xf numFmtId="187" fontId="3" fillId="3" borderId="0" xfId="25" applyNumberFormat="1" applyFont="1" applyFill="1" applyAlignment="1">
      <alignment horizontal="center" vertical="center" wrapText="1"/>
    </xf>
    <xf numFmtId="178" fontId="3" fillId="3" borderId="0" xfId="27" applyNumberFormat="1" applyFont="1" applyFill="1" applyAlignment="1">
      <alignment vertical="center" wrapText="1"/>
    </xf>
    <xf numFmtId="187" fontId="3" fillId="3" borderId="0" xfId="25" applyNumberFormat="1" applyFont="1" applyFill="1" applyAlignment="1">
      <alignment vertical="center" wrapText="1"/>
    </xf>
    <xf numFmtId="178" fontId="1" fillId="0" borderId="0" xfId="18" applyNumberFormat="1" applyAlignment="1">
      <alignment vertical="center"/>
    </xf>
    <xf numFmtId="187" fontId="3" fillId="0" borderId="0" xfId="25" applyNumberFormat="1" applyFont="1" applyAlignment="1">
      <alignment horizontal="center" vertical="center" wrapText="1"/>
    </xf>
    <xf numFmtId="178" fontId="1" fillId="0" borderId="0" xfId="27" applyNumberFormat="1" applyAlignment="1">
      <alignment horizontal="center" vertical="center"/>
    </xf>
    <xf numFmtId="183" fontId="1" fillId="0" borderId="0" xfId="20" applyNumberFormat="1" applyAlignment="1">
      <alignment horizontal="right" vertical="center"/>
    </xf>
    <xf numFmtId="49" fontId="3" fillId="3" borderId="0" xfId="25" applyNumberFormat="1" applyFont="1" applyFill="1" applyAlignment="1">
      <alignment horizontal="center" vertical="center" wrapText="1"/>
    </xf>
    <xf numFmtId="184" fontId="3" fillId="3" borderId="0" xfId="25" applyNumberFormat="1" applyFont="1" applyFill="1" applyAlignment="1">
      <alignment horizontal="center" vertical="center"/>
    </xf>
    <xf numFmtId="191" fontId="3" fillId="0" borderId="0" xfId="27" applyNumberFormat="1" applyFont="1">
      <alignment vertical="center"/>
    </xf>
    <xf numFmtId="184" fontId="3" fillId="3" borderId="0" xfId="25" applyNumberFormat="1" applyFont="1" applyFill="1" applyAlignment="1">
      <alignment horizontal="center" vertical="center" wrapText="1"/>
    </xf>
    <xf numFmtId="184" fontId="3" fillId="0" borderId="0" xfId="27" applyNumberFormat="1" applyFont="1" applyAlignment="1">
      <alignment horizontal="center" vertical="center"/>
    </xf>
    <xf numFmtId="0" fontId="34" fillId="0" borderId="0" xfId="16" applyFont="1">
      <alignment vertical="center"/>
    </xf>
    <xf numFmtId="184" fontId="1" fillId="0" borderId="0" xfId="20" applyNumberFormat="1" applyAlignment="1">
      <alignment horizontal="right" vertical="center"/>
    </xf>
    <xf numFmtId="49" fontId="3" fillId="3" borderId="0" xfId="25" applyNumberFormat="1" applyFont="1" applyFill="1" applyAlignment="1">
      <alignment horizontal="center" vertical="center"/>
    </xf>
    <xf numFmtId="189" fontId="3" fillId="0" borderId="34" xfId="27" applyNumberFormat="1" applyFont="1" applyBorder="1">
      <alignment vertical="center"/>
    </xf>
    <xf numFmtId="189" fontId="3" fillId="0" borderId="23" xfId="27" applyNumberFormat="1" applyFont="1" applyBorder="1">
      <alignment vertical="center"/>
    </xf>
    <xf numFmtId="189" fontId="3" fillId="0" borderId="0" xfId="25" applyNumberFormat="1" applyFont="1">
      <alignment vertical="center"/>
    </xf>
    <xf numFmtId="0" fontId="3" fillId="0" borderId="30" xfId="27" applyFont="1" applyBorder="1" applyAlignment="1" applyProtection="1">
      <alignment horizontal="left" vertical="top" wrapText="1"/>
      <protection locked="0"/>
    </xf>
    <xf numFmtId="0" fontId="3" fillId="0" borderId="42" xfId="27" applyFont="1" applyBorder="1" applyAlignment="1" applyProtection="1">
      <alignment horizontal="left" vertical="top" wrapText="1"/>
      <protection locked="0"/>
    </xf>
    <xf numFmtId="0" fontId="3" fillId="0" borderId="31" xfId="27" applyFont="1" applyBorder="1" applyAlignment="1" applyProtection="1">
      <alignment horizontal="left" vertical="top" wrapText="1"/>
      <protection locked="0"/>
    </xf>
    <xf numFmtId="0" fontId="3" fillId="0" borderId="32" xfId="27" applyFont="1" applyBorder="1" applyAlignment="1">
      <alignment horizontal="center" vertical="center"/>
    </xf>
    <xf numFmtId="187" fontId="3" fillId="3" borderId="74" xfId="25" applyNumberFormat="1" applyFont="1" applyFill="1" applyBorder="1" applyAlignment="1">
      <alignment horizontal="center" vertical="center" wrapText="1"/>
    </xf>
    <xf numFmtId="0" fontId="3" fillId="0" borderId="74" xfId="27" applyFont="1" applyBorder="1" applyAlignment="1">
      <alignment horizontal="center" vertical="center"/>
    </xf>
    <xf numFmtId="0" fontId="3" fillId="0" borderId="23" xfId="27" applyFont="1" applyBorder="1" applyAlignment="1" applyProtection="1">
      <alignment horizontal="left" vertical="top" wrapText="1"/>
      <protection locked="0"/>
    </xf>
    <xf numFmtId="0" fontId="3" fillId="0" borderId="0" xfId="27" applyFont="1" applyAlignment="1" applyProtection="1">
      <alignment horizontal="left" vertical="top" wrapText="1"/>
      <protection locked="0"/>
    </xf>
    <xf numFmtId="0" fontId="3" fillId="0" borderId="34" xfId="27" applyFont="1" applyBorder="1" applyAlignment="1" applyProtection="1">
      <alignment horizontal="left" vertical="top" wrapText="1"/>
      <protection locked="0"/>
    </xf>
    <xf numFmtId="184" fontId="3" fillId="3" borderId="74" xfId="25" applyNumberFormat="1" applyFont="1" applyFill="1" applyBorder="1" applyAlignment="1">
      <alignment horizontal="center" vertical="center"/>
    </xf>
    <xf numFmtId="0" fontId="3" fillId="0" borderId="16" xfId="27" applyFont="1" applyBorder="1" applyAlignment="1" applyProtection="1">
      <alignment horizontal="left" vertical="top" wrapText="1"/>
      <protection locked="0"/>
    </xf>
    <xf numFmtId="0" fontId="3" fillId="0" borderId="14" xfId="27" applyFont="1" applyBorder="1" applyAlignment="1" applyProtection="1">
      <alignment horizontal="left" vertical="top" wrapText="1"/>
      <protection locked="0"/>
    </xf>
    <xf numFmtId="0" fontId="3" fillId="0" borderId="15" xfId="27" applyFont="1" applyBorder="1" applyAlignment="1" applyProtection="1">
      <alignment horizontal="left" vertical="top" wrapText="1"/>
      <protection locked="0"/>
    </xf>
    <xf numFmtId="0" fontId="1" fillId="3" borderId="0" xfId="4" applyFill="1" applyAlignment="1">
      <alignment vertical="center"/>
    </xf>
    <xf numFmtId="178" fontId="3" fillId="0" borderId="14" xfId="27" applyNumberFormat="1" applyFont="1" applyBorder="1">
      <alignment vertical="center"/>
    </xf>
    <xf numFmtId="178" fontId="3" fillId="0" borderId="15" xfId="27" applyNumberFormat="1" applyFont="1" applyBorder="1">
      <alignment vertical="center"/>
    </xf>
  </cellXfs>
  <cellStyles count="31">
    <cellStyle name="標準" xfId="0" builtinId="0"/>
    <cellStyle name="標準 2" xfId="1"/>
    <cellStyle name="標準 2 2" xfId="2"/>
    <cellStyle name="標準 2 3" xfId="3"/>
    <cellStyle name="標準 2_【財政状況資料集】_012092_夕張市_2023(2回目)" xfId="4"/>
    <cellStyle name="標準 2_【財政状況資料集】_012092_夕張市_2023(2回目)_1" xfId="5"/>
    <cellStyle name="標準 2_【財政状況資料集】_012092_夕張市_2023(2回目)_2" xfId="6"/>
    <cellStyle name="標準 3" xfId="7"/>
    <cellStyle name="標準 4" xfId="8"/>
    <cellStyle name="標準 4_APAHO401600" xfId="9"/>
    <cellStyle name="標準 4_APAHO4019001" xfId="10"/>
    <cellStyle name="標準 4_ZJ08_022012_青森市_2010" xfId="11"/>
    <cellStyle name="標準 6" xfId="12"/>
    <cellStyle name="標準 6_APAHO401000" xfId="13"/>
    <cellStyle name="標準 6_APAHO401200_O-JJ1016-001-3_財政状況資料集(決算状況カード(各会計・関係団体))(Rev2)2" xfId="14"/>
    <cellStyle name="標準 6_APAHO402200_O-JJ1016-001-3_財政状況資料集(決算状況カード(各会計・関係団体))(Rev2)2" xfId="15"/>
    <cellStyle name="標準 7" xfId="16"/>
    <cellStyle name="標準_APAHO251300" xfId="17"/>
    <cellStyle name="標準_APAHO251300_【財政状況資料集】_012092_夕張市_2023(2回目)" xfId="18"/>
    <cellStyle name="標準_APAHO252300" xfId="19"/>
    <cellStyle name="標準_APAHO252300_【財政状況資料集】_012092_夕張市_2023(2回目)" xfId="20"/>
    <cellStyle name="標準_Book1" xfId="21"/>
    <cellStyle name="標準_O-JJ0722-001-3_決算状況カード(各会計・関係団体)_O-JJ1016-001-3_財政状況資料集(決算状況カード(各会計・関係団体))(Rev2)2" xfId="22"/>
    <cellStyle name="標準_O-JJ0722-001-8_連結実質赤字比率に係る赤字・黒字の構成分析" xfId="23"/>
    <cellStyle name="標準_【レイアウト】（市）資料３（Ｐ２）　歳出比較分析表" xfId="24"/>
    <cellStyle name="標準_【レイアウト】（市）資料３（Ｐ２）　歳出比較分析表_【財政状況資料集】_012092_夕張市_2023(2回目)" xfId="25"/>
    <cellStyle name="標準_【レイアウト】（県）資料３（Ｐ２）　歳出比較分析表" xfId="26"/>
    <cellStyle name="標準_【レイアウト】（県）資料３（Ｐ２）　歳出比較分析表_【財政状況資料集】_012092_夕張市_2023(2回目)" xfId="27"/>
    <cellStyle name="標準_【財政状況資料集】_012092_夕張市_2023(2回目)" xfId="28"/>
    <cellStyle name="標準_【財政状況資料集】_012092_夕張市_2023(2回目)_1" xfId="29"/>
    <cellStyle name="標準_【財政状況資料集】_012092_夕張市_2023(2回目)_2" xfId="3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230350</c:v>
                </c:pt>
                <c:pt idx="1">
                  <c:v>155130</c:v>
                </c:pt>
                <c:pt idx="2">
                  <c:v>115796</c:v>
                </c:pt>
                <c:pt idx="3">
                  <c:v>456870</c:v>
                </c:pt>
                <c:pt idx="4">
                  <c:v>168044</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620620698278e-002"/>
              <c:y val="7.516351565679958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12.85</c:v>
                </c:pt>
                <c:pt idx="1">
                  <c:v>5.23</c:v>
                </c:pt>
                <c:pt idx="2">
                  <c:v>12.97</c:v>
                </c:pt>
                <c:pt idx="3">
                  <c:v>6.77</c:v>
                </c:pt>
                <c:pt idx="4">
                  <c:v>1.e-002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64.7</c:v>
                </c:pt>
                <c:pt idx="1">
                  <c:v>70</c:v>
                </c:pt>
                <c:pt idx="2">
                  <c:v>70.319999999999993</c:v>
                </c:pt>
                <c:pt idx="3">
                  <c:v>79.150000000000006</c:v>
                </c:pt>
                <c:pt idx="4">
                  <c:v>82.78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6.92</c:v>
                </c:pt>
                <c:pt idx="1">
                  <c:v>0.84</c:v>
                </c:pt>
                <c:pt idx="2">
                  <c:v>12.67</c:v>
                </c:pt>
                <c:pt idx="3">
                  <c:v>9.e-002</c:v>
                </c:pt>
                <c:pt idx="4">
                  <c:v>-3.62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市場事業会計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1.19</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12.85</c:v>
                </c:pt>
                <c:pt idx="2">
                  <c:v>#N/A</c:v>
                </c:pt>
                <c:pt idx="3">
                  <c:v>5.22</c:v>
                </c:pt>
                <c:pt idx="4">
                  <c:v>#N/A</c:v>
                </c:pt>
                <c:pt idx="5">
                  <c:v>12.96</c:v>
                </c:pt>
                <c:pt idx="6">
                  <c:v>#N/A</c:v>
                </c:pt>
                <c:pt idx="7">
                  <c:v>6.77</c:v>
                </c:pt>
                <c:pt idx="8">
                  <c:v>#N/A</c:v>
                </c:pt>
                <c:pt idx="9">
                  <c:v>1.e-002</c:v>
                </c:pt>
              </c:numCache>
            </c:numRef>
          </c:val>
        </c:ser>
        <c:ser>
          <c:idx val="7"/>
          <c:order val="7"/>
          <c:tx>
            <c:strRef>
              <c:f>データシート!$A$34</c:f>
              <c:strCache>
                <c:ptCount val="1"/>
                <c:pt idx="0">
                  <c:v>後期高齢者医療事業会計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4.e-002</c:v>
                </c:pt>
                <c:pt idx="2">
                  <c:v>#N/A</c:v>
                </c:pt>
                <c:pt idx="3">
                  <c:v>4.e-002</c:v>
                </c:pt>
                <c:pt idx="4">
                  <c:v>#N/A</c:v>
                </c:pt>
                <c:pt idx="5">
                  <c:v>5.e-002</c:v>
                </c:pt>
                <c:pt idx="6">
                  <c:v>#N/A</c:v>
                </c:pt>
                <c:pt idx="7">
                  <c:v>3.e-002</c:v>
                </c:pt>
                <c:pt idx="8">
                  <c:v>#N/A</c:v>
                </c:pt>
                <c:pt idx="9">
                  <c:v>4.e-002</c:v>
                </c:pt>
              </c:numCache>
            </c:numRef>
          </c:val>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0.68</c:v>
                </c:pt>
                <c:pt idx="2">
                  <c:v>#N/A</c:v>
                </c:pt>
                <c:pt idx="3">
                  <c:v>0</c:v>
                </c:pt>
                <c:pt idx="4">
                  <c:v>#N/A</c:v>
                </c:pt>
                <c:pt idx="5">
                  <c:v>0.94</c:v>
                </c:pt>
                <c:pt idx="6">
                  <c:v>#N/A</c:v>
                </c:pt>
                <c:pt idx="7">
                  <c:v>2.0099999999999998</c:v>
                </c:pt>
                <c:pt idx="8">
                  <c:v>#N/A</c:v>
                </c:pt>
                <c:pt idx="9">
                  <c:v>1.58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8.4600000000000009</c:v>
                </c:pt>
                <c:pt idx="2">
                  <c:v>#N/A</c:v>
                </c:pt>
                <c:pt idx="3">
                  <c:v>8.77</c:v>
                </c:pt>
                <c:pt idx="4">
                  <c:v>#N/A</c:v>
                </c:pt>
                <c:pt idx="5">
                  <c:v>8.32</c:v>
                </c:pt>
                <c:pt idx="6">
                  <c:v>#N/A</c:v>
                </c:pt>
                <c:pt idx="7">
                  <c:v>8.2200000000000006</c:v>
                </c:pt>
                <c:pt idx="8">
                  <c:v>#N/A</c:v>
                </c:pt>
                <c:pt idx="9">
                  <c:v>7.84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917</c:v>
                </c:pt>
                <c:pt idx="5">
                  <c:v>946</c:v>
                </c:pt>
                <c:pt idx="8">
                  <c:v>986</c:v>
                </c:pt>
                <c:pt idx="11">
                  <c:v>964</c:v>
                </c:pt>
                <c:pt idx="14">
                  <c:v>920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202</c:v>
                </c:pt>
                <c:pt idx="3">
                  <c:v>198</c:v>
                </c:pt>
                <c:pt idx="6">
                  <c:v>195</c:v>
                </c:pt>
                <c:pt idx="9">
                  <c:v>207</c:v>
                </c:pt>
                <c:pt idx="12">
                  <c:v>193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82</c:v>
                </c:pt>
                <c:pt idx="3">
                  <c:v>82</c:v>
                </c:pt>
                <c:pt idx="6">
                  <c:v>82</c:v>
                </c:pt>
                <c:pt idx="9">
                  <c:v>82</c:v>
                </c:pt>
                <c:pt idx="12">
                  <c:v>82</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3408</c:v>
                </c:pt>
                <c:pt idx="3">
                  <c:v>3432</c:v>
                </c:pt>
                <c:pt idx="6">
                  <c:v>3495</c:v>
                </c:pt>
                <c:pt idx="9">
                  <c:v>3512</c:v>
                </c:pt>
                <c:pt idx="12">
                  <c:v>3466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2775</c:v>
                </c:pt>
                <c:pt idx="2">
                  <c:v>#N/A</c:v>
                </c:pt>
                <c:pt idx="3">
                  <c:v>#N/A</c:v>
                </c:pt>
                <c:pt idx="4">
                  <c:v>2766</c:v>
                </c:pt>
                <c:pt idx="5">
                  <c:v>#N/A</c:v>
                </c:pt>
                <c:pt idx="6">
                  <c:v>#N/A</c:v>
                </c:pt>
                <c:pt idx="7">
                  <c:v>2786</c:v>
                </c:pt>
                <c:pt idx="8">
                  <c:v>#N/A</c:v>
                </c:pt>
                <c:pt idx="9">
                  <c:v>#N/A</c:v>
                </c:pt>
                <c:pt idx="10">
                  <c:v>2837</c:v>
                </c:pt>
                <c:pt idx="11">
                  <c:v>#N/A</c:v>
                </c:pt>
                <c:pt idx="12">
                  <c:v>#N/A</c:v>
                </c:pt>
                <c:pt idx="13">
                  <c:v>2821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6769</c:v>
                </c:pt>
                <c:pt idx="5">
                  <c:v>6901</c:v>
                </c:pt>
                <c:pt idx="8">
                  <c:v>6671</c:v>
                </c:pt>
                <c:pt idx="11">
                  <c:v>6968</c:v>
                </c:pt>
                <c:pt idx="14">
                  <c:v>6367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2278</c:v>
                </c:pt>
                <c:pt idx="5">
                  <c:v>2147</c:v>
                </c:pt>
                <c:pt idx="8">
                  <c:v>2020</c:v>
                </c:pt>
                <c:pt idx="11">
                  <c:v>1884</c:v>
                </c:pt>
                <c:pt idx="14">
                  <c:v>1743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7171</c:v>
                </c:pt>
                <c:pt idx="5">
                  <c:v>7499</c:v>
                </c:pt>
                <c:pt idx="8">
                  <c:v>7383</c:v>
                </c:pt>
                <c:pt idx="11">
                  <c:v>7820</c:v>
                </c:pt>
                <c:pt idx="14">
                  <c:v>7834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1078</c:v>
                </c:pt>
                <c:pt idx="3">
                  <c:v>1100</c:v>
                </c:pt>
                <c:pt idx="6">
                  <c:v>990</c:v>
                </c:pt>
                <c:pt idx="9">
                  <c:v>994</c:v>
                </c:pt>
                <c:pt idx="12">
                  <c:v>1000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1383</c:v>
                </c:pt>
                <c:pt idx="3">
                  <c:v>1798</c:v>
                </c:pt>
                <c:pt idx="6">
                  <c:v>2186</c:v>
                </c:pt>
                <c:pt idx="9">
                  <c:v>1878</c:v>
                </c:pt>
                <c:pt idx="12">
                  <c:v>1583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29291</c:v>
                </c:pt>
                <c:pt idx="3">
                  <c:v>27210</c:v>
                </c:pt>
                <c:pt idx="6">
                  <c:v>24649</c:v>
                </c:pt>
                <c:pt idx="9">
                  <c:v>22914</c:v>
                </c:pt>
                <c:pt idx="12">
                  <c:v>20476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15535</c:v>
                </c:pt>
                <c:pt idx="2">
                  <c:v>#N/A</c:v>
                </c:pt>
                <c:pt idx="3">
                  <c:v>#N/A</c:v>
                </c:pt>
                <c:pt idx="4">
                  <c:v>13560</c:v>
                </c:pt>
                <c:pt idx="5">
                  <c:v>#N/A</c:v>
                </c:pt>
                <c:pt idx="6">
                  <c:v>#N/A</c:v>
                </c:pt>
                <c:pt idx="7">
                  <c:v>11751</c:v>
                </c:pt>
                <c:pt idx="8">
                  <c:v>#N/A</c:v>
                </c:pt>
                <c:pt idx="9">
                  <c:v>#N/A</c:v>
                </c:pt>
                <c:pt idx="10">
                  <c:v>9113</c:v>
                </c:pt>
                <c:pt idx="11">
                  <c:v>#N/A</c:v>
                </c:pt>
                <c:pt idx="12">
                  <c:v>#N/A</c:v>
                </c:pt>
                <c:pt idx="13">
                  <c:v>7115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3501</c:v>
                </c:pt>
                <c:pt idx="1">
                  <c:v>3824</c:v>
                </c:pt>
                <c:pt idx="2">
                  <c:v>3976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634</c:v>
                </c:pt>
                <c:pt idx="1">
                  <c:v>826</c:v>
                </c:pt>
                <c:pt idx="2">
                  <c:v>806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2795</c:v>
                </c:pt>
                <c:pt idx="1">
                  <c:v>2716</c:v>
                </c:pt>
                <c:pt idx="2">
                  <c:v>2522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{F28D2A86-CAA7-43D1-BD9F-DF68587DE9C7}</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{8627BFCB-331E-48DF-B8BF-7A2568B76EA2}</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{BFF9E420-8747-43CD-8BF7-561F923AB6DA}</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{86F72C2F-6886-4743-86C9-07DBBFB97A37}</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{C4377469-6A30-403D-943E-DE2FEB2CECAC}</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{987E2396-51E4-4726-AA73-3A8DDC91933E}</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{7FEC0567-FE29-405E-A6FE-C0CB87571AA3}</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{BBA059C3-C7A9-4144-A93F-15C759489ED8}</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{6532D0C0-78E3-4BC1-808B-99A2A6B8442E}</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72</c:v>
                </c:pt>
                <c:pt idx="8">
                  <c:v>73.099999999999994</c:v>
                </c:pt>
                <c:pt idx="16">
                  <c:v>74.7</c:v>
                </c:pt>
                <c:pt idx="24">
                  <c:v>76.400000000000006</c:v>
                </c:pt>
                <c:pt idx="32">
                  <c:v>75.7</c:v>
                </c:pt>
              </c:numCache>
            </c:numRef>
          </c:xVal>
          <c:yVal>
            <c:numRef>
              <c:f>'公会計指標分析・財政指標組合せ分析表'!$BP$51:$DC$51</c:f>
              <c:numCache>
                <c:formatCode>#,##0.0;"▲ "#,##0.0</c:formatCode>
                <c:ptCount val="40"/>
                <c:pt idx="0">
                  <c:v>399.7</c:v>
                </c:pt>
                <c:pt idx="8">
                  <c:v>336</c:v>
                </c:pt>
                <c:pt idx="16">
                  <c:v>274</c:v>
                </c:pt>
                <c:pt idx="24">
                  <c:v>220.7</c:v>
                </c:pt>
                <c:pt idx="32">
                  <c:v>171.7</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2.8500074116938317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{8124ED4C-9D29-47DE-821A-B725E4D7F759}</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{B8DAF585-7728-459D-AC11-FDDBCD771619}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{4DA7986D-C482-4860-BA6B-25F7CC4CF45E}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{2A81A318-C2B2-48FF-986A-A41453EDBAC4}</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{006B6631-1A52-4EA3-B846-5AED253611A6}</c15:txfldGUID>
                      <c15:f>#REF!</c15:f>
                      <c15:dlblFieldTableCache>
                        <c:ptCount val="1"/>
                        <c:pt idx="0">
                          <c:v>#REF!</c:v>
                        </c:pt>
                      </c15:dlblFieldTableCache>
                    </c15:dlblFTEntry>
                  </c15:dlblFieldTable>
                </c:ext>
              </c:extLst>
            </c:dLbl>
            <c:dLbl>
              <c:idx val="8"/>
              <c:layout>
                <c:manualLayout>
                  <c:x val="-3.553142718353014e-002"/>
                  <c:y val="-5.7101934551561935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{CFA8709F-405A-4D16-84B3-63033314C0D7}</c15:txfldGUID>
                      <c15:f>'公会計指標分析・財政指標組合せ分析表'!$BX$50</c15:f>
                      <c15:dlblFieldTableCache>
                        <c:ptCount val="1"/>
                        <c:pt idx="0">
                          <c:v>R02</c:v>
                        </c:pt>
                      </c15:dlblFieldTableCache>
                    </c15:dlblFTEntry>
                  </c15:dlblFieldTable>
                </c:ext>
              </c:extLst>
            </c:dLbl>
            <c:dLbl>
              <c:idx val="16"/>
              <c:layout>
                <c:manualLayout>
                  <c:x val="-3.2015750650234161e-002"/>
                  <c:y val="-7.237614966016844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{CDEA3E3C-2A75-4BAD-BF93-4C228955BC00}</c15:txfldGUID>
                      <c15:f>'公会計指標分析・財政指標組合せ分析表'!$CF$50</c15:f>
                      <c15:dlblFieldTableCache>
                        <c:ptCount val="1"/>
                        <c:pt idx="0">
                          <c:v>R03</c:v>
                        </c:pt>
                      </c15:dlblFieldTableCache>
                    </c15:dlblFTEntry>
                  </c15:dlblFieldTable>
                </c:ext>
              </c:extLst>
            </c:dLbl>
            <c:dLbl>
              <c:idx val="24"/>
              <c:layout>
                <c:manualLayout>
                  <c:x val="-2.4211266182319512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{C1738B65-F5C2-446F-A5C3-1DE6169EC0EB}</c15:txfldGUID>
                      <c15:f>'公会計指標分析・財政指標組合せ分析表'!$CN$50</c15:f>
                      <c15:dlblFieldTableCache>
                        <c:ptCount val="1"/>
                        <c:pt idx="0">
                          <c:v>R04</c:v>
                        </c:pt>
                      </c15:dlblFieldTableCache>
                    </c15:dlblFTEntry>
                  </c15:dlblFieldTable>
                </c:ext>
              </c:extLst>
            </c:dLbl>
            <c:dLbl>
              <c:idx val="32"/>
              <c:layout>
                <c:manualLayout>
                  <c:x val="-3.9820235118148875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{0B4C4E60-7127-4532-B879-52B58FE4DC8D}</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54306935624"/>
              <c:y val="0.9079297547483984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50"/>
          <c:min val="-8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178969213916e-002"/>
              <c:y val="0.2508812406513701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8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{7676ECE1-3AD3-49FE-973C-4E4055E7F4E5}</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{4D44A01F-E959-469C-9AA8-1C9798BDBBDB}</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{52B6D335-3AF2-4465-806E-37BB5C2EE61D}</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{DE192B49-8A74-4C92-895A-11D0E5FEB33D}</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{DEC6614E-22AF-4DC4-A478-4179ADFBD104}</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{39D8A9B7-763B-4979-8512-5FA89B5B7FB1}</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{335F48BC-C9AA-443B-BA29-208545215521}</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{6D2B6B58-9D5B-4105-8453-361AC963457E}</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{51FCFD89-DEC4-4299-8349-EE02C833659C}</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69.900000000000006</c:v>
                </c:pt>
                <c:pt idx="8">
                  <c:v>70</c:v>
                </c:pt>
                <c:pt idx="16">
                  <c:v>68.3</c:v>
                </c:pt>
                <c:pt idx="24">
                  <c:v>67.400000000000006</c:v>
                </c:pt>
                <c:pt idx="32">
                  <c:v>67.2</c:v>
                </c:pt>
              </c:numCache>
            </c:numRef>
          </c:xVal>
          <c:yVal>
            <c:numRef>
              <c:f>'公会計指標分析・財政指標組合せ分析表'!$BP$73:$DC$73</c:f>
              <c:numCache>
                <c:formatCode>#,##0.0;"▲ "#,##0.0</c:formatCode>
                <c:ptCount val="40"/>
                <c:pt idx="0">
                  <c:v>399.7</c:v>
                </c:pt>
                <c:pt idx="8">
                  <c:v>336</c:v>
                </c:pt>
                <c:pt idx="16">
                  <c:v>274</c:v>
                </c:pt>
                <c:pt idx="24">
                  <c:v>220.7</c:v>
                </c:pt>
                <c:pt idx="32">
                  <c:v>171.7</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2.075919904487062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{EE38CF4D-C678-4C72-A5BA-2CDE9F118C8E}</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{35473DE1-82B8-4E4F-8FF6-EF111C5EFB4B}</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{A29B3C9D-97AD-42FA-B94C-1B6AFE8B820E}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{532CF580-3A84-4C89-A7F8-BF1B450628EE}</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{D20F67A3-24A9-46B9-9BFB-F732744F0C0E}</c15:txfldGUID>
                      <c15:f>#REF!</c15:f>
                      <c15:dlblFieldTableCache>
                        <c:ptCount val="1"/>
                        <c:pt idx="0">
                          <c:v>#REF!</c:v>
                        </c:pt>
                      </c15:dlblFieldTableCache>
                    </c15:dlblFTEntry>
                  </c15:dlblFieldTable>
                </c:ext>
              </c:extLst>
            </c:dLbl>
            <c:dLbl>
              <c:idx val="8"/>
              <c:layout>
                <c:manualLayout>
                  <c:x val="0"/>
                  <c:y val="1.2969661766126159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{64667600-BA6D-4DC4-BBA3-72DC01EEA7A6}</c15:txfldGUID>
                      <c15:f>'公会計指標分析・財政指標組合せ分析表'!$BX$72</c15:f>
                      <c15:dlblFieldTableCache>
                        <c:ptCount val="1"/>
                        <c:pt idx="0">
                          <c:v>R02</c:v>
                        </c:pt>
                      </c15:dlblFieldTableCache>
                    </c15:dlblFTEntry>
                  </c15:dlblFieldTable>
                </c:ext>
              </c:extLst>
            </c:dLbl>
            <c:dLbl>
              <c:idx val="16"/>
              <c:layout>
                <c:manualLayout>
                  <c:x val="0"/>
                  <c:y val="1.3624155511275719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{2A8A8F52-B1D1-4429-89EE-1439C455693F}</c15:txfldGUID>
                      <c15:f>'公会計指標分析・財政指標組合せ分析表'!$CF$72</c15:f>
                      <c15:dlblFieldTableCache>
                        <c:ptCount val="1"/>
                        <c:pt idx="0">
                          <c:v>R03</c:v>
                        </c:pt>
                      </c15:dlblFieldTableCache>
                    </c15:dlblFTEntry>
                  </c15:dlblFieldTable>
                </c:ext>
              </c:extLst>
            </c:dLbl>
            <c:dLbl>
              <c:idx val="24"/>
              <c:layout>
                <c:manualLayout>
                  <c:x val="0"/>
                  <c:y val="-4.663978595896863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{F80A609C-E846-4A05-983D-787C3CBEA99E}</c15:txfldGUID>
                      <c15:f>'公会計指標分析・財政指標組合せ分析表'!$CN$72</c15:f>
                      <c15:dlblFieldTableCache>
                        <c:ptCount val="1"/>
                        <c:pt idx="0">
                          <c:v>R04</c:v>
                        </c:pt>
                      </c15:dlblFieldTableCache>
                    </c15:dlblFTEntry>
                  </c15:dlblFieldTable>
                </c:ext>
              </c:extLst>
            </c:dLbl>
            <c:dLbl>
              <c:idx val="32"/>
              <c:layout>
                <c:manualLayout>
                  <c:x val="0"/>
                  <c:y val="-7.1288787573455025e-004"/>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{0795CD47-3634-4F82-9E16-40B77D3CB784}</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0"/>
          <c:min val="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62534782431"/>
              <c:y val="0.8995693897637795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50"/>
          <c:min val="-8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61883194204e-002"/>
              <c:y val="0.2511554708005249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8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北海道夕張市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平成</a:t>
          </a:r>
          <a:r>
            <a:rPr kumimoji="1" lang="en-US" altLang="ja-JP" sz="1400">
              <a:latin typeface="ＭＳ ゴシック"/>
              <a:ea typeface="ＭＳ ゴシック"/>
            </a:rPr>
            <a:t>22</a:t>
          </a:r>
          <a:r>
            <a:rPr kumimoji="1" lang="ja-JP" altLang="en-US" sz="1400">
              <a:latin typeface="ＭＳ ゴシック"/>
              <a:ea typeface="ＭＳ ゴシック"/>
            </a:rPr>
            <a:t>年３月に借入れた再生振替特例債の元金償還が始まったことにより、平成</a:t>
          </a:r>
          <a:r>
            <a:rPr kumimoji="1" lang="en-US" altLang="ja-JP" sz="1400">
              <a:latin typeface="ＭＳ ゴシック"/>
              <a:ea typeface="ＭＳ ゴシック"/>
            </a:rPr>
            <a:t>25</a:t>
          </a:r>
          <a:r>
            <a:rPr kumimoji="1" lang="ja-JP" altLang="en-US" sz="1400">
              <a:latin typeface="ＭＳ ゴシック"/>
              <a:ea typeface="ＭＳ ゴシック"/>
            </a:rPr>
            <a:t>年度以降、公債費率は高めに推移する見込みであるが、令和８年度の再生振替特例債償還完了後は、大きく改善する見込みである。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財政再生計画に基づき、平成</a:t>
          </a:r>
          <a:r>
            <a:rPr kumimoji="1" lang="en-US" altLang="ja-JP" sz="1100">
              <a:latin typeface="ＭＳ ゴシック"/>
              <a:ea typeface="ＭＳ ゴシック"/>
            </a:rPr>
            <a:t>28</a:t>
          </a:r>
          <a:r>
            <a:rPr kumimoji="1" lang="ja-JP" altLang="en-US" sz="1100">
              <a:latin typeface="ＭＳ ゴシック"/>
              <a:ea typeface="ＭＳ ゴシック"/>
            </a:rPr>
            <a:t>年度まで毎年度</a:t>
          </a:r>
          <a:r>
            <a:rPr kumimoji="1" lang="en-US" altLang="ja-JP" sz="1100">
              <a:latin typeface="ＭＳ ゴシック"/>
              <a:ea typeface="ＭＳ ゴシック"/>
            </a:rPr>
            <a:t>1</a:t>
          </a:r>
          <a:r>
            <a:rPr kumimoji="1" lang="ja-JP" altLang="en-US" sz="1100">
              <a:latin typeface="ＭＳ ゴシック"/>
              <a:ea typeface="ＭＳ ゴシック"/>
            </a:rPr>
            <a:t>百万円の積立を行い、平成</a:t>
          </a:r>
          <a:r>
            <a:rPr kumimoji="1" lang="en-US" altLang="ja-JP" sz="1100">
              <a:latin typeface="ＭＳ ゴシック"/>
              <a:ea typeface="ＭＳ ゴシック"/>
            </a:rPr>
            <a:t>29</a:t>
          </a:r>
          <a:r>
            <a:rPr kumimoji="1" lang="ja-JP" altLang="en-US" sz="1100">
              <a:latin typeface="ＭＳ ゴシック"/>
              <a:ea typeface="ＭＳ ゴシック"/>
            </a:rPr>
            <a:t>年度から令和８年度までは積立せず、令和９年度以降は毎年度</a:t>
          </a:r>
          <a:r>
            <a:rPr kumimoji="1" lang="en-US" altLang="ja-JP" sz="1100">
              <a:latin typeface="ＭＳ ゴシック"/>
              <a:ea typeface="ＭＳ ゴシック"/>
            </a:rPr>
            <a:t>170</a:t>
          </a:r>
          <a:r>
            <a:rPr kumimoji="1" lang="ja-JP" altLang="en-US" sz="1100">
              <a:latin typeface="ＭＳ ゴシック"/>
              <a:ea typeface="ＭＳ ゴシック"/>
            </a:rPr>
            <a:t>百万円の積立を行う。</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北海道夕張市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平成</a:t>
          </a:r>
          <a:r>
            <a:rPr kumimoji="1" lang="en-US" altLang="ja-JP" sz="1400">
              <a:latin typeface="ＭＳ ゴシック"/>
              <a:ea typeface="ＭＳ ゴシック"/>
            </a:rPr>
            <a:t>22</a:t>
          </a:r>
          <a:r>
            <a:rPr kumimoji="1" lang="ja-JP" altLang="en-US" sz="1400">
              <a:latin typeface="ＭＳ ゴシック"/>
              <a:ea typeface="ＭＳ ゴシック"/>
            </a:rPr>
            <a:t>年３月の再生振替特例債の借入れによって、将来負担比率算出における分子の地方債現在高が増加したが、計画的な地方債の償還と平成</a:t>
          </a:r>
          <a:r>
            <a:rPr kumimoji="1" lang="en-US" altLang="ja-JP" sz="1400">
              <a:latin typeface="ＭＳ ゴシック"/>
              <a:ea typeface="ＭＳ ゴシック"/>
            </a:rPr>
            <a:t>25</a:t>
          </a:r>
          <a:r>
            <a:rPr kumimoji="1" lang="ja-JP" altLang="en-US" sz="1400">
              <a:latin typeface="ＭＳ ゴシック"/>
              <a:ea typeface="ＭＳ ゴシック"/>
            </a:rPr>
            <a:t>年度から再生振替特例債の元金償還が始まったことにより、将来負担額は減少している。</a:t>
          </a:r>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北海道夕張市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決算剰余金の増により増額となっている。特定目的基金の幸福の黄色いハンカチ基金は、ふるさと納税の減少により前年度より減額となっており、その他の特定目的基金全体においても財政再生計画に基づき計画的に取崩しており、減少傾向に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財政再生計画に基づき、計画的に取り崩す予定である。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・夕張市財政再生計画調整基金</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本市が定めた財政再生計画の実施に必要な財源を確保するため。</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・幸福の黄色いハンカチ基金</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本市のまちづくりに応援をいただける人々から広く寄附金を募り、その寄附金を財源として、本市が住民自治を維持し、また活力ある地　　</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域社会の実現に資する事業の実施及び貴重な地域資源や文化の保全・継承を図ることにより、市民が希望を有しながら健康で文化的な生</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活を保持することを目的とする。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・夕張市石勝線代替輸送確保基金</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北海道旅客鉄道株式会社石勝線（新夕張・夕張間）の鉄道事業廃止に伴う代替輸送事業の財源需要に充てるため。</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・夕張市子ども・文化振興基金</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本市の子ども及び青少年の健全育成並びに市民の文化振興に資するため。</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・夕張市シューパロダム建設対策基金</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夕張シューパロダムの建設に伴う地域振興対策に資するため。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各基金条例に基づき、積立及び取崩を行ったことにより、全体を通して194</a:t>
          </a:r>
          <a:r>
            <a:rPr kumimoji="1" lang="ja-JP" altLang="en-US" sz="1300">
              <a:solidFill>
                <a:schemeClr val="dk1"/>
              </a:solidFill>
              <a:effectLst/>
              <a:latin typeface="ＭＳ ゴシック"/>
              <a:ea typeface="ＭＳ ゴシック"/>
              <a:cs typeface="+mn-cs"/>
            </a:rPr>
            <a:t>百万円の減額となったもの。</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各基金の条例に基づき、適正な基金の管理を行う予定である。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前年度に比べ決算剰余金が増え、積立金が増加したことによる増。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財政再生計画に基づき、計画的に取り崩す予定である。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償還に伴う資金不足に対応するため、取り崩したことにより前年度に比べ減。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財政再生計画に基づき、計画的に取り崩す予定である。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46990</xdr:rowOff>
    </xdr:from>
    <xdr:to xmlns:xdr="http://schemas.openxmlformats.org/drawingml/2006/spreadsheetDrawing">
      <xdr:col>37</xdr:col>
      <xdr:colOff>57150</xdr:colOff>
      <xdr:row>60</xdr:row>
      <xdr:rowOff>116840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135255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171450</xdr:colOff>
      <xdr:row>1</xdr:row>
      <xdr:rowOff>156210</xdr:rowOff>
    </xdr:to>
    <xdr:sp macro="" textlink="">
      <xdr:nvSpPr>
        <xdr:cNvPr id="4" name="正方形/長方形 3"/>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171450</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北海道夕張市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436880</xdr:colOff>
      <xdr:row>2</xdr:row>
      <xdr:rowOff>22860</xdr:rowOff>
    </xdr:from>
    <xdr:to xmlns:xdr="http://schemas.openxmlformats.org/drawingml/2006/spreadsheetDrawing">
      <xdr:col>53</xdr:col>
      <xdr:colOff>171450</xdr:colOff>
      <xdr:row>11</xdr:row>
      <xdr:rowOff>102870</xdr:rowOff>
    </xdr:to>
    <xdr:sp macro="" textlink="">
      <xdr:nvSpPr>
        <xdr:cNvPr id="11" name="正方形/長方形 10"/>
        <xdr:cNvSpPr/>
      </xdr:nvSpPr>
      <xdr:spPr>
        <a:xfrm>
          <a:off x="436880" y="889635"/>
          <a:ext cx="908685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171450</xdr:colOff>
      <xdr:row>11</xdr:row>
      <xdr:rowOff>71755</xdr:rowOff>
    </xdr:to>
    <xdr:sp macro="" textlink="">
      <xdr:nvSpPr>
        <xdr:cNvPr id="12" name="正方形/長方形 11"/>
        <xdr:cNvSpPr/>
      </xdr:nvSpPr>
      <xdr:spPr>
        <a:xfrm>
          <a:off x="560705" y="921385"/>
          <a:ext cx="1247775"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71755</xdr:rowOff>
    </xdr:to>
    <xdr:sp macro="" textlink="">
      <xdr:nvSpPr>
        <xdr:cNvPr id="13" name="正方形/長方形 12"/>
        <xdr:cNvSpPr/>
      </xdr:nvSpPr>
      <xdr:spPr>
        <a:xfrm>
          <a:off x="1760855" y="921385"/>
          <a:ext cx="120015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6,411
6,393
763.07
11,090,794
11,055,612
712
4,803,561
20,469,696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71755</xdr:rowOff>
    </xdr:to>
    <xdr:sp macro="" textlink="">
      <xdr:nvSpPr>
        <xdr:cNvPr id="14" name="正方形/長方形 13"/>
        <xdr:cNvSpPr/>
      </xdr:nvSpPr>
      <xdr:spPr>
        <a:xfrm>
          <a:off x="2961005" y="921385"/>
          <a:ext cx="137160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171450</xdr:colOff>
      <xdr:row>7</xdr:row>
      <xdr:rowOff>3175</xdr:rowOff>
    </xdr:to>
    <xdr:sp macro="" textlink="">
      <xdr:nvSpPr>
        <xdr:cNvPr id="16" name="正方形/長方形 15"/>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67.2
171.7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127635</xdr:rowOff>
    </xdr:to>
    <xdr:sp macro="" textlink="">
      <xdr:nvSpPr>
        <xdr:cNvPr id="18" name="正方形/長方形 17"/>
        <xdr:cNvSpPr/>
      </xdr:nvSpPr>
      <xdr:spPr>
        <a:xfrm>
          <a:off x="4332605" y="1702435"/>
          <a:ext cx="18224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171450</xdr:colOff>
      <xdr:row>9</xdr:row>
      <xdr:rowOff>127635</xdr:rowOff>
    </xdr:to>
    <xdr:sp macro="" textlink="">
      <xdr:nvSpPr>
        <xdr:cNvPr id="19" name="正方形/長方形 18"/>
        <xdr:cNvSpPr/>
      </xdr:nvSpPr>
      <xdr:spPr>
        <a:xfrm>
          <a:off x="6218555" y="1702435"/>
          <a:ext cx="330517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108585</xdr:rowOff>
    </xdr:to>
    <xdr:sp macro="" textlink="">
      <xdr:nvSpPr>
        <xdr:cNvPr id="20" name="角丸四角形 19"/>
        <xdr:cNvSpPr/>
      </xdr:nvSpPr>
      <xdr:spPr>
        <a:xfrm>
          <a:off x="9977755" y="889635"/>
          <a:ext cx="1371600" cy="1247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171450</xdr:colOff>
      <xdr:row>2</xdr:row>
      <xdr:rowOff>86360</xdr:rowOff>
    </xdr:from>
    <xdr:to xmlns:xdr="http://schemas.openxmlformats.org/drawingml/2006/spreadsheetDrawing">
      <xdr:col>64</xdr:col>
      <xdr:colOff>171450</xdr:colOff>
      <xdr:row>3</xdr:row>
      <xdr:rowOff>15875</xdr:rowOff>
    </xdr:to>
    <xdr:sp macro="" textlink="">
      <xdr:nvSpPr>
        <xdr:cNvPr id="21" name="正方形/長方形 20"/>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171450</xdr:colOff>
      <xdr:row>3</xdr:row>
      <xdr:rowOff>28575</xdr:rowOff>
    </xdr:from>
    <xdr:to xmlns:xdr="http://schemas.openxmlformats.org/drawingml/2006/spreadsheetDrawing">
      <xdr:col>64</xdr:col>
      <xdr:colOff>171450</xdr:colOff>
      <xdr:row>6</xdr:row>
      <xdr:rowOff>34290</xdr:rowOff>
    </xdr:to>
    <xdr:sp macro="" textlink="">
      <xdr:nvSpPr>
        <xdr:cNvPr id="22" name="正方形/長方形 21"/>
        <xdr:cNvSpPr/>
      </xdr:nvSpPr>
      <xdr:spPr>
        <a:xfrm>
          <a:off x="10209530" y="1219200"/>
          <a:ext cx="120015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171450</xdr:colOff>
      <xdr:row>5</xdr:row>
      <xdr:rowOff>28575</xdr:rowOff>
    </xdr:from>
    <xdr:to xmlns:xdr="http://schemas.openxmlformats.org/drawingml/2006/spreadsheetDrawing">
      <xdr:col>65</xdr:col>
      <xdr:colOff>117475</xdr:colOff>
      <xdr:row>8</xdr:row>
      <xdr:rowOff>158750</xdr:rowOff>
    </xdr:to>
    <xdr:sp macro="" textlink="">
      <xdr:nvSpPr>
        <xdr:cNvPr id="23" name="正方形/長方形 22"/>
        <xdr:cNvSpPr/>
      </xdr:nvSpPr>
      <xdr:spPr>
        <a:xfrm>
          <a:off x="10209530" y="1554480"/>
          <a:ext cx="13176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114935</xdr:rowOff>
    </xdr:from>
    <xdr:to xmlns:xdr="http://schemas.openxmlformats.org/drawingml/2006/spreadsheetDrawing">
      <xdr:col>57</xdr:col>
      <xdr:colOff>158750</xdr:colOff>
      <xdr:row>4</xdr:row>
      <xdr:rowOff>46990</xdr:rowOff>
    </xdr:to>
    <xdr:sp macro="" textlink="">
      <xdr:nvSpPr>
        <xdr:cNvPr id="26" name="フローチャート: 判断 25"/>
        <xdr:cNvSpPr/>
      </xdr:nvSpPr>
      <xdr:spPr>
        <a:xfrm>
          <a:off x="10095230" y="130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28575</xdr:rowOff>
    </xdr:from>
    <xdr:to xmlns:xdr="http://schemas.openxmlformats.org/drawingml/2006/spreadsheetDrawing">
      <xdr:col>57</xdr:col>
      <xdr:colOff>101600</xdr:colOff>
      <xdr:row>5</xdr:row>
      <xdr:rowOff>164465</xdr:rowOff>
    </xdr:to>
    <xdr:cxnSp macro="">
      <xdr:nvCxnSpPr>
        <xdr:cNvPr id="27" name="直線コネクタ 26"/>
        <xdr:cNvCxnSpPr/>
      </xdr:nvCxnSpPr>
      <xdr:spPr>
        <a:xfrm>
          <a:off x="10139680" y="15544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28575</xdr:rowOff>
    </xdr:from>
    <xdr:to xmlns:xdr="http://schemas.openxmlformats.org/drawingml/2006/spreadsheetDrawing">
      <xdr:col>58</xdr:col>
      <xdr:colOff>3175</xdr:colOff>
      <xdr:row>5</xdr:row>
      <xdr:rowOff>28575</xdr:rowOff>
    </xdr:to>
    <xdr:cxnSp macro="">
      <xdr:nvCxnSpPr>
        <xdr:cNvPr id="28" name="直線コネクタ 27"/>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93345</xdr:rowOff>
    </xdr:from>
    <xdr:to xmlns:xdr="http://schemas.openxmlformats.org/drawingml/2006/spreadsheetDrawing">
      <xdr:col>57</xdr:col>
      <xdr:colOff>101600</xdr:colOff>
      <xdr:row>7</xdr:row>
      <xdr:rowOff>61595</xdr:rowOff>
    </xdr:to>
    <xdr:cxnSp macro="">
      <xdr:nvCxnSpPr>
        <xdr:cNvPr id="29" name="直線コネクタ 28"/>
        <xdr:cNvCxnSpPr/>
      </xdr:nvCxnSpPr>
      <xdr:spPr>
        <a:xfrm flipV="1">
          <a:off x="10139680" y="17868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64770</xdr:rowOff>
    </xdr:from>
    <xdr:to xmlns:xdr="http://schemas.openxmlformats.org/drawingml/2006/spreadsheetDrawing">
      <xdr:col>58</xdr:col>
      <xdr:colOff>3175</xdr:colOff>
      <xdr:row>7</xdr:row>
      <xdr:rowOff>64770</xdr:rowOff>
    </xdr:to>
    <xdr:cxnSp macro="">
      <xdr:nvCxnSpPr>
        <xdr:cNvPr id="30" name="直線コネクタ 29"/>
        <xdr:cNvCxnSpPr/>
      </xdr:nvCxnSpPr>
      <xdr:spPr>
        <a:xfrm>
          <a:off x="10060305" y="19259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34290</xdr:rowOff>
    </xdr:from>
    <xdr:ext cx="8894445" cy="251460"/>
    <xdr:sp macro="" textlink="">
      <xdr:nvSpPr>
        <xdr:cNvPr id="31" name="テキスト ボックス 30"/>
        <xdr:cNvSpPr txBox="1"/>
      </xdr:nvSpPr>
      <xdr:spPr>
        <a:xfrm>
          <a:off x="419100" y="2733675"/>
          <a:ext cx="88944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102870</xdr:rowOff>
    </xdr:from>
    <xdr:ext cx="6044565" cy="251460"/>
    <xdr:sp macro="" textlink="">
      <xdr:nvSpPr>
        <xdr:cNvPr id="32" name="テキスト ボックス 31"/>
        <xdr:cNvSpPr txBox="1"/>
      </xdr:nvSpPr>
      <xdr:spPr>
        <a:xfrm>
          <a:off x="419100" y="2969895"/>
          <a:ext cx="6044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29600" cy="253365"/>
    <xdr:sp macro="" textlink="">
      <xdr:nvSpPr>
        <xdr:cNvPr id="33" name="テキスト ボックス 32"/>
        <xdr:cNvSpPr txBox="1"/>
      </xdr:nvSpPr>
      <xdr:spPr>
        <a:xfrm>
          <a:off x="419100" y="3205480"/>
          <a:ext cx="8229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71755</xdr:rowOff>
    </xdr:from>
    <xdr:ext cx="4431665" cy="251460"/>
    <xdr:sp macro="" textlink="">
      <xdr:nvSpPr>
        <xdr:cNvPr id="34" name="テキスト ボックス 33"/>
        <xdr:cNvSpPr txBox="1"/>
      </xdr:nvSpPr>
      <xdr:spPr>
        <a:xfrm>
          <a:off x="419100" y="3441700"/>
          <a:ext cx="4431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140335</xdr:rowOff>
    </xdr:from>
    <xdr:ext cx="182880" cy="251460"/>
    <xdr:sp macro="" textlink="">
      <xdr:nvSpPr>
        <xdr:cNvPr id="35" name="テキスト ボックス 34"/>
        <xdr:cNvSpPr txBox="1"/>
      </xdr:nvSpPr>
      <xdr:spPr>
        <a:xfrm>
          <a:off x="419100" y="3677920"/>
          <a:ext cx="1828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28575</xdr:rowOff>
    </xdr:to>
    <xdr:sp macro="" textlink="">
      <xdr:nvSpPr>
        <xdr:cNvPr id="36" name="正方形/長方形 35"/>
        <xdr:cNvSpPr/>
      </xdr:nvSpPr>
      <xdr:spPr>
        <a:xfrm>
          <a:off x="1144905" y="4189730"/>
          <a:ext cx="3822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79375</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804035" y="4558030"/>
          <a:ext cx="15519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62865</xdr:rowOff>
    </xdr:from>
    <xdr:to xmlns:xdr="http://schemas.openxmlformats.org/drawingml/2006/spreadsheetDrawing">
      <xdr:col>23</xdr:col>
      <xdr:colOff>5080</xdr:colOff>
      <xdr:row>24</xdr:row>
      <xdr:rowOff>29845</xdr:rowOff>
    </xdr:to>
    <xdr:sp macro="" textlink="">
      <xdr:nvSpPr>
        <xdr:cNvPr id="38" name="正方形/長方形 37"/>
        <xdr:cNvSpPr/>
      </xdr:nvSpPr>
      <xdr:spPr>
        <a:xfrm>
          <a:off x="3454400" y="4541520"/>
          <a:ext cx="75946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[ 75.7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90170</xdr:rowOff>
    </xdr:to>
    <xdr:sp macro="" textlink="">
      <xdr:nvSpPr>
        <xdr:cNvPr id="39" name="正方形/長方形 38"/>
        <xdr:cNvSpPr/>
      </xdr:nvSpPr>
      <xdr:spPr>
        <a:xfrm>
          <a:off x="4916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28575</xdr:rowOff>
    </xdr:from>
    <xdr:to xmlns:xdr="http://schemas.openxmlformats.org/drawingml/2006/spreadsheetDrawing">
      <xdr:col>35</xdr:col>
      <xdr:colOff>22225</xdr:colOff>
      <xdr:row>23</xdr:row>
      <xdr:rowOff>108585</xdr:rowOff>
    </xdr:to>
    <xdr:sp macro="" textlink="">
      <xdr:nvSpPr>
        <xdr:cNvPr id="40" name="正方形/長方形 39"/>
        <xdr:cNvSpPr/>
      </xdr:nvSpPr>
      <xdr:spPr>
        <a:xfrm>
          <a:off x="4916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90170</xdr:rowOff>
    </xdr:to>
    <xdr:sp macro="" textlink="">
      <xdr:nvSpPr>
        <xdr:cNvPr id="41" name="正方形/長方形 40"/>
        <xdr:cNvSpPr/>
      </xdr:nvSpPr>
      <xdr:spPr>
        <a:xfrm>
          <a:off x="62884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28575</xdr:rowOff>
    </xdr:from>
    <xdr:to xmlns:xdr="http://schemas.openxmlformats.org/drawingml/2006/spreadsheetDrawing">
      <xdr:col>43</xdr:col>
      <xdr:colOff>22225</xdr:colOff>
      <xdr:row>23</xdr:row>
      <xdr:rowOff>108585</xdr:rowOff>
    </xdr:to>
    <xdr:sp macro="" textlink="">
      <xdr:nvSpPr>
        <xdr:cNvPr id="42" name="正方形/長方形 41"/>
        <xdr:cNvSpPr/>
      </xdr:nvSpPr>
      <xdr:spPr>
        <a:xfrm>
          <a:off x="62884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90170</xdr:rowOff>
    </xdr:to>
    <xdr:sp macro="" textlink="">
      <xdr:nvSpPr>
        <xdr:cNvPr id="43" name="正方形/長方形 42"/>
        <xdr:cNvSpPr/>
      </xdr:nvSpPr>
      <xdr:spPr>
        <a:xfrm>
          <a:off x="77870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149225</xdr:colOff>
      <xdr:row>22</xdr:row>
      <xdr:rowOff>28575</xdr:rowOff>
    </xdr:from>
    <xdr:to xmlns:xdr="http://schemas.openxmlformats.org/drawingml/2006/spreadsheetDrawing">
      <xdr:col>51</xdr:col>
      <xdr:colOff>149225</xdr:colOff>
      <xdr:row>23</xdr:row>
      <xdr:rowOff>108585</xdr:rowOff>
    </xdr:to>
    <xdr:sp macro="" textlink="">
      <xdr:nvSpPr>
        <xdr:cNvPr id="44" name="正方形/長方形 43"/>
        <xdr:cNvSpPr/>
      </xdr:nvSpPr>
      <xdr:spPr>
        <a:xfrm>
          <a:off x="77870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36</xdr:row>
      <xdr:rowOff>164465</xdr:rowOff>
    </xdr:to>
    <xdr:sp macro="" textlink="">
      <xdr:nvSpPr>
        <xdr:cNvPr id="45" name="正方形/長方形 44"/>
        <xdr:cNvSpPr/>
      </xdr:nvSpPr>
      <xdr:spPr>
        <a:xfrm>
          <a:off x="1144905" y="487870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64770</xdr:rowOff>
    </xdr:from>
    <xdr:to xmlns:xdr="http://schemas.openxmlformats.org/drawingml/2006/spreadsheetDrawing">
      <xdr:col>53</xdr:col>
      <xdr:colOff>149225</xdr:colOff>
      <xdr:row>36</xdr:row>
      <xdr:rowOff>164465</xdr:rowOff>
    </xdr:to>
    <xdr:sp macro="" textlink="">
      <xdr:nvSpPr>
        <xdr:cNvPr id="46" name="正方形/長方形 45"/>
        <xdr:cNvSpPr/>
      </xdr:nvSpPr>
      <xdr:spPr>
        <a:xfrm>
          <a:off x="521525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127635</xdr:rowOff>
    </xdr:from>
    <xdr:to xmlns:xdr="http://schemas.openxmlformats.org/drawingml/2006/spreadsheetDrawing">
      <xdr:col>52</xdr:col>
      <xdr:colOff>149225</xdr:colOff>
      <xdr:row>26</xdr:row>
      <xdr:rowOff>40005</xdr:rowOff>
    </xdr:to>
    <xdr:sp macro="" textlink="">
      <xdr:nvSpPr>
        <xdr:cNvPr id="47" name="正方形/長方形 46"/>
        <xdr:cNvSpPr/>
      </xdr:nvSpPr>
      <xdr:spPr>
        <a:xfrm>
          <a:off x="521525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77470</xdr:rowOff>
    </xdr:to>
    <xdr:sp macro="" textlink="" fLocksText="0">
      <xdr:nvSpPr>
        <xdr:cNvPr id="48" name="テキスト ボックス 47"/>
        <xdr:cNvSpPr txBox="1"/>
      </xdr:nvSpPr>
      <xdr:spPr>
        <a:xfrm>
          <a:off x="52724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財政再生計画に基づき、公共施設の縮減に努めているものの、多くの資産が老朽化していること、更新・除却にも多額の経費を要することなどから、平均よりも高く推移している。</a:t>
          </a:r>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171450</xdr:colOff>
      <xdr:row>23</xdr:row>
      <xdr:rowOff>46990</xdr:rowOff>
    </xdr:from>
    <xdr:ext cx="349885" cy="218440"/>
    <xdr:sp macro="" textlink="">
      <xdr:nvSpPr>
        <xdr:cNvPr id="49" name="テキスト ボックス 48"/>
        <xdr:cNvSpPr txBox="1"/>
      </xdr:nvSpPr>
      <xdr:spPr>
        <a:xfrm>
          <a:off x="1122680" y="4693285"/>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164465</xdr:rowOff>
    </xdr:from>
    <xdr:to xmlns:xdr="http://schemas.openxmlformats.org/drawingml/2006/spreadsheetDrawing">
      <xdr:col>27</xdr:col>
      <xdr:colOff>73025</xdr:colOff>
      <xdr:row>36</xdr:row>
      <xdr:rowOff>164465</xdr:rowOff>
    </xdr:to>
    <xdr:cxnSp macro="">
      <xdr:nvCxnSpPr>
        <xdr:cNvPr id="50" name="直線コネクタ 49"/>
        <xdr:cNvCxnSpPr/>
      </xdr:nvCxnSpPr>
      <xdr:spPr>
        <a:xfrm>
          <a:off x="1144905" y="69900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73025</xdr:rowOff>
    </xdr:from>
    <xdr:ext cx="408940" cy="219075"/>
    <xdr:sp macro="" textlink="">
      <xdr:nvSpPr>
        <xdr:cNvPr id="51" name="テキスト ボックス 50"/>
        <xdr:cNvSpPr txBox="1"/>
      </xdr:nvSpPr>
      <xdr:spPr>
        <a:xfrm>
          <a:off x="727710" y="6898640"/>
          <a:ext cx="40894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147955</xdr:rowOff>
    </xdr:from>
    <xdr:to xmlns:xdr="http://schemas.openxmlformats.org/drawingml/2006/spreadsheetDrawing">
      <xdr:col>27</xdr:col>
      <xdr:colOff>73025</xdr:colOff>
      <xdr:row>34</xdr:row>
      <xdr:rowOff>147955</xdr:rowOff>
    </xdr:to>
    <xdr:cxnSp macro="">
      <xdr:nvCxnSpPr>
        <xdr:cNvPr id="52" name="直線コネクタ 51"/>
        <xdr:cNvCxnSpPr/>
      </xdr:nvCxnSpPr>
      <xdr:spPr>
        <a:xfrm>
          <a:off x="1144905" y="663829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56515</xdr:rowOff>
    </xdr:from>
    <xdr:ext cx="408940" cy="220345"/>
    <xdr:sp macro="" textlink="">
      <xdr:nvSpPr>
        <xdr:cNvPr id="53" name="テキスト ボックス 52"/>
        <xdr:cNvSpPr txBox="1"/>
      </xdr:nvSpPr>
      <xdr:spPr>
        <a:xfrm>
          <a:off x="727710" y="6546850"/>
          <a:ext cx="4089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131445</xdr:rowOff>
    </xdr:from>
    <xdr:to xmlns:xdr="http://schemas.openxmlformats.org/drawingml/2006/spreadsheetDrawing">
      <xdr:col>27</xdr:col>
      <xdr:colOff>73025</xdr:colOff>
      <xdr:row>32</xdr:row>
      <xdr:rowOff>131445</xdr:rowOff>
    </xdr:to>
    <xdr:cxnSp macro="">
      <xdr:nvCxnSpPr>
        <xdr:cNvPr id="54" name="直線コネクタ 53"/>
        <xdr:cNvCxnSpPr/>
      </xdr:nvCxnSpPr>
      <xdr:spPr>
        <a:xfrm>
          <a:off x="1144905" y="628650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39370</xdr:rowOff>
    </xdr:from>
    <xdr:ext cx="357505" cy="220345"/>
    <xdr:sp macro="" textlink="">
      <xdr:nvSpPr>
        <xdr:cNvPr id="55" name="テキスト ボックス 54"/>
        <xdr:cNvSpPr txBox="1"/>
      </xdr:nvSpPr>
      <xdr:spPr>
        <a:xfrm>
          <a:off x="779145" y="6194425"/>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114935</xdr:rowOff>
    </xdr:from>
    <xdr:to xmlns:xdr="http://schemas.openxmlformats.org/drawingml/2006/spreadsheetDrawing">
      <xdr:col>27</xdr:col>
      <xdr:colOff>73025</xdr:colOff>
      <xdr:row>30</xdr:row>
      <xdr:rowOff>114935</xdr:rowOff>
    </xdr:to>
    <xdr:cxnSp macro="">
      <xdr:nvCxnSpPr>
        <xdr:cNvPr id="56" name="直線コネクタ 55"/>
        <xdr:cNvCxnSpPr/>
      </xdr:nvCxnSpPr>
      <xdr:spPr>
        <a:xfrm>
          <a:off x="1144905" y="593471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22860</xdr:rowOff>
    </xdr:from>
    <xdr:ext cx="357505" cy="220345"/>
    <xdr:sp macro="" textlink="">
      <xdr:nvSpPr>
        <xdr:cNvPr id="57" name="テキスト ボックス 56"/>
        <xdr:cNvSpPr txBox="1"/>
      </xdr:nvSpPr>
      <xdr:spPr>
        <a:xfrm>
          <a:off x="779145" y="5842635"/>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97790</xdr:rowOff>
    </xdr:from>
    <xdr:to xmlns:xdr="http://schemas.openxmlformats.org/drawingml/2006/spreadsheetDrawing">
      <xdr:col>27</xdr:col>
      <xdr:colOff>73025</xdr:colOff>
      <xdr:row>28</xdr:row>
      <xdr:rowOff>97790</xdr:rowOff>
    </xdr:to>
    <xdr:cxnSp macro="">
      <xdr:nvCxnSpPr>
        <xdr:cNvPr id="58" name="直線コネクタ 57"/>
        <xdr:cNvCxnSpPr/>
      </xdr:nvCxnSpPr>
      <xdr:spPr>
        <a:xfrm>
          <a:off x="1144905" y="558228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6350</xdr:rowOff>
    </xdr:from>
    <xdr:ext cx="357505" cy="220345"/>
    <xdr:sp macro="" textlink="">
      <xdr:nvSpPr>
        <xdr:cNvPr id="59" name="テキスト ボックス 58"/>
        <xdr:cNvSpPr txBox="1"/>
      </xdr:nvSpPr>
      <xdr:spPr>
        <a:xfrm>
          <a:off x="779145" y="5490845"/>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81915</xdr:rowOff>
    </xdr:from>
    <xdr:to xmlns:xdr="http://schemas.openxmlformats.org/drawingml/2006/spreadsheetDrawing">
      <xdr:col>27</xdr:col>
      <xdr:colOff>73025</xdr:colOff>
      <xdr:row>26</xdr:row>
      <xdr:rowOff>81915</xdr:rowOff>
    </xdr:to>
    <xdr:cxnSp macro="">
      <xdr:nvCxnSpPr>
        <xdr:cNvPr id="60" name="直線コネクタ 59"/>
        <xdr:cNvCxnSpPr/>
      </xdr:nvCxnSpPr>
      <xdr:spPr>
        <a:xfrm>
          <a:off x="1144905" y="523113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157480</xdr:rowOff>
    </xdr:from>
    <xdr:ext cx="357505" cy="220345"/>
    <xdr:sp macro="" textlink="">
      <xdr:nvSpPr>
        <xdr:cNvPr id="61" name="テキスト ボックス 60"/>
        <xdr:cNvSpPr txBox="1"/>
      </xdr:nvSpPr>
      <xdr:spPr>
        <a:xfrm>
          <a:off x="779145" y="5139055"/>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24</xdr:row>
      <xdr:rowOff>64770</xdr:rowOff>
    </xdr:to>
    <xdr:cxnSp macro="">
      <xdr:nvCxnSpPr>
        <xdr:cNvPr id="62" name="直線コネクタ 61"/>
        <xdr:cNvCxnSpPr/>
      </xdr:nvCxnSpPr>
      <xdr:spPr>
        <a:xfrm>
          <a:off x="1144905" y="48787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140970</xdr:rowOff>
    </xdr:from>
    <xdr:ext cx="306070" cy="218440"/>
    <xdr:sp macro="" textlink="">
      <xdr:nvSpPr>
        <xdr:cNvPr id="63" name="テキスト ボックス 62"/>
        <xdr:cNvSpPr txBox="1"/>
      </xdr:nvSpPr>
      <xdr:spPr>
        <a:xfrm>
          <a:off x="811530" y="4787265"/>
          <a:ext cx="30607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36</xdr:row>
      <xdr:rowOff>164465</xdr:rowOff>
    </xdr:to>
    <xdr:sp macro="" textlink="">
      <xdr:nvSpPr>
        <xdr:cNvPr id="64" name="有形固定資産減価償却率グラフ枠"/>
        <xdr:cNvSpPr/>
      </xdr:nvSpPr>
      <xdr:spPr>
        <a:xfrm>
          <a:off x="1144905" y="487870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23495</xdr:rowOff>
    </xdr:from>
    <xdr:to xmlns:xdr="http://schemas.openxmlformats.org/drawingml/2006/spreadsheetDrawing">
      <xdr:col>23</xdr:col>
      <xdr:colOff>85090</xdr:colOff>
      <xdr:row>33</xdr:row>
      <xdr:rowOff>80010</xdr:rowOff>
    </xdr:to>
    <xdr:cxnSp macro="">
      <xdr:nvCxnSpPr>
        <xdr:cNvPr id="65" name="直線コネクタ 64"/>
        <xdr:cNvCxnSpPr/>
      </xdr:nvCxnSpPr>
      <xdr:spPr>
        <a:xfrm flipV="1">
          <a:off x="4292600" y="5172710"/>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84455</xdr:rowOff>
    </xdr:from>
    <xdr:ext cx="405130" cy="251460"/>
    <xdr:sp macro="" textlink="">
      <xdr:nvSpPr>
        <xdr:cNvPr id="66" name="有形固定資産減価償却率最小値テキスト"/>
        <xdr:cNvSpPr txBox="1"/>
      </xdr:nvSpPr>
      <xdr:spPr>
        <a:xfrm>
          <a:off x="4345305" y="640715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171450</xdr:colOff>
      <xdr:row>33</xdr:row>
      <xdr:rowOff>80010</xdr:rowOff>
    </xdr:from>
    <xdr:to xmlns:xdr="http://schemas.openxmlformats.org/drawingml/2006/spreadsheetDrawing">
      <xdr:col>23</xdr:col>
      <xdr:colOff>171450</xdr:colOff>
      <xdr:row>33</xdr:row>
      <xdr:rowOff>80010</xdr:rowOff>
    </xdr:to>
    <xdr:cxnSp macro="">
      <xdr:nvCxnSpPr>
        <xdr:cNvPr id="67" name="直線コネクタ 66"/>
        <xdr:cNvCxnSpPr/>
      </xdr:nvCxnSpPr>
      <xdr:spPr>
        <a:xfrm>
          <a:off x="4208780" y="640270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139065</xdr:rowOff>
    </xdr:from>
    <xdr:ext cx="405130" cy="253365"/>
    <xdr:sp macro="" textlink="">
      <xdr:nvSpPr>
        <xdr:cNvPr id="68" name="有形固定資産減価償却率最大値テキスト"/>
        <xdr:cNvSpPr txBox="1"/>
      </xdr:nvSpPr>
      <xdr:spPr>
        <a:xfrm>
          <a:off x="4345305" y="49530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171450</xdr:colOff>
      <xdr:row>26</xdr:row>
      <xdr:rowOff>23495</xdr:rowOff>
    </xdr:from>
    <xdr:to xmlns:xdr="http://schemas.openxmlformats.org/drawingml/2006/spreadsheetDrawing">
      <xdr:col>23</xdr:col>
      <xdr:colOff>171450</xdr:colOff>
      <xdr:row>26</xdr:row>
      <xdr:rowOff>23495</xdr:rowOff>
    </xdr:to>
    <xdr:cxnSp macro="">
      <xdr:nvCxnSpPr>
        <xdr:cNvPr id="69" name="直線コネクタ 68"/>
        <xdr:cNvCxnSpPr/>
      </xdr:nvCxnSpPr>
      <xdr:spPr>
        <a:xfrm>
          <a:off x="4208780" y="517271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2540</xdr:rowOff>
    </xdr:from>
    <xdr:ext cx="405130" cy="253365"/>
    <xdr:sp macro="" textlink="">
      <xdr:nvSpPr>
        <xdr:cNvPr id="70" name="有形固定資産減価償却率平均値テキスト"/>
        <xdr:cNvSpPr txBox="1"/>
      </xdr:nvSpPr>
      <xdr:spPr>
        <a:xfrm>
          <a:off x="4345305" y="582231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147955</xdr:rowOff>
    </xdr:from>
    <xdr:to xmlns:xdr="http://schemas.openxmlformats.org/drawingml/2006/spreadsheetDrawing">
      <xdr:col>23</xdr:col>
      <xdr:colOff>136525</xdr:colOff>
      <xdr:row>31</xdr:row>
      <xdr:rowOff>79375</xdr:rowOff>
    </xdr:to>
    <xdr:sp macro="" textlink="">
      <xdr:nvSpPr>
        <xdr:cNvPr id="71" name="フローチャート: 判断 70"/>
        <xdr:cNvSpPr/>
      </xdr:nvSpPr>
      <xdr:spPr>
        <a:xfrm>
          <a:off x="4243705" y="5967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140970</xdr:rowOff>
    </xdr:from>
    <xdr:to xmlns:xdr="http://schemas.openxmlformats.org/drawingml/2006/spreadsheetDrawing">
      <xdr:col>19</xdr:col>
      <xdr:colOff>171450</xdr:colOff>
      <xdr:row>31</xdr:row>
      <xdr:rowOff>73025</xdr:rowOff>
    </xdr:to>
    <xdr:sp macro="" textlink="">
      <xdr:nvSpPr>
        <xdr:cNvPr id="72" name="フローチャート: 判断 71"/>
        <xdr:cNvSpPr/>
      </xdr:nvSpPr>
      <xdr:spPr>
        <a:xfrm>
          <a:off x="3608705" y="596074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109220</xdr:rowOff>
    </xdr:from>
    <xdr:to xmlns:xdr="http://schemas.openxmlformats.org/drawingml/2006/spreadsheetDrawing">
      <xdr:col>15</xdr:col>
      <xdr:colOff>171450</xdr:colOff>
      <xdr:row>31</xdr:row>
      <xdr:rowOff>40640</xdr:rowOff>
    </xdr:to>
    <xdr:sp macro="" textlink="">
      <xdr:nvSpPr>
        <xdr:cNvPr id="73" name="フローチャート: 判断 72"/>
        <xdr:cNvSpPr/>
      </xdr:nvSpPr>
      <xdr:spPr>
        <a:xfrm>
          <a:off x="2922905" y="592899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95250</xdr:rowOff>
    </xdr:from>
    <xdr:to xmlns:xdr="http://schemas.openxmlformats.org/drawingml/2006/spreadsheetDrawing">
      <xdr:col>11</xdr:col>
      <xdr:colOff>171450</xdr:colOff>
      <xdr:row>31</xdr:row>
      <xdr:rowOff>26670</xdr:rowOff>
    </xdr:to>
    <xdr:sp macro="" textlink="">
      <xdr:nvSpPr>
        <xdr:cNvPr id="74" name="フローチャート: 判断 73"/>
        <xdr:cNvSpPr/>
      </xdr:nvSpPr>
      <xdr:spPr>
        <a:xfrm>
          <a:off x="2237105" y="591502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82550</xdr:rowOff>
    </xdr:from>
    <xdr:to xmlns:xdr="http://schemas.openxmlformats.org/drawingml/2006/spreadsheetDrawing">
      <xdr:col>7</xdr:col>
      <xdr:colOff>171450</xdr:colOff>
      <xdr:row>31</xdr:row>
      <xdr:rowOff>14605</xdr:rowOff>
    </xdr:to>
    <xdr:sp macro="" textlink="">
      <xdr:nvSpPr>
        <xdr:cNvPr id="75" name="フローチャート: 判断 74"/>
        <xdr:cNvSpPr/>
      </xdr:nvSpPr>
      <xdr:spPr>
        <a:xfrm>
          <a:off x="1551305" y="590232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41275</xdr:rowOff>
    </xdr:from>
    <xdr:ext cx="760095" cy="220345"/>
    <xdr:sp macro="" textlink="">
      <xdr:nvSpPr>
        <xdr:cNvPr id="76" name="テキスト ボックス 75"/>
        <xdr:cNvSpPr txBox="1"/>
      </xdr:nvSpPr>
      <xdr:spPr>
        <a:xfrm>
          <a:off x="4135755" y="703453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41275</xdr:rowOff>
    </xdr:from>
    <xdr:ext cx="760095" cy="220345"/>
    <xdr:sp macro="" textlink="">
      <xdr:nvSpPr>
        <xdr:cNvPr id="77" name="テキスト ボックス 76"/>
        <xdr:cNvSpPr txBox="1"/>
      </xdr:nvSpPr>
      <xdr:spPr>
        <a:xfrm>
          <a:off x="3500755" y="703453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41275</xdr:rowOff>
    </xdr:from>
    <xdr:ext cx="760095" cy="220345"/>
    <xdr:sp macro="" textlink="">
      <xdr:nvSpPr>
        <xdr:cNvPr id="78" name="テキスト ボックス 77"/>
        <xdr:cNvSpPr txBox="1"/>
      </xdr:nvSpPr>
      <xdr:spPr>
        <a:xfrm>
          <a:off x="2814955" y="703453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41275</xdr:rowOff>
    </xdr:from>
    <xdr:ext cx="760095" cy="220345"/>
    <xdr:sp macro="" textlink="">
      <xdr:nvSpPr>
        <xdr:cNvPr id="79" name="テキスト ボックス 78"/>
        <xdr:cNvSpPr txBox="1"/>
      </xdr:nvSpPr>
      <xdr:spPr>
        <a:xfrm>
          <a:off x="2129155" y="703453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41275</xdr:rowOff>
    </xdr:from>
    <xdr:ext cx="760095" cy="220345"/>
    <xdr:sp macro="" textlink="">
      <xdr:nvSpPr>
        <xdr:cNvPr id="80" name="テキスト ボックス 79"/>
        <xdr:cNvSpPr txBox="1"/>
      </xdr:nvSpPr>
      <xdr:spPr>
        <a:xfrm>
          <a:off x="1443355" y="703453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5715</xdr:rowOff>
    </xdr:from>
    <xdr:to xmlns:xdr="http://schemas.openxmlformats.org/drawingml/2006/spreadsheetDrawing">
      <xdr:col>23</xdr:col>
      <xdr:colOff>136525</xdr:colOff>
      <xdr:row>32</xdr:row>
      <xdr:rowOff>106045</xdr:rowOff>
    </xdr:to>
    <xdr:sp macro="" textlink="">
      <xdr:nvSpPr>
        <xdr:cNvPr id="81" name="楕円 80"/>
        <xdr:cNvSpPr/>
      </xdr:nvSpPr>
      <xdr:spPr>
        <a:xfrm>
          <a:off x="4243705" y="61607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152400</xdr:rowOff>
    </xdr:from>
    <xdr:ext cx="405130" cy="253365"/>
    <xdr:sp macro="" textlink="">
      <xdr:nvSpPr>
        <xdr:cNvPr id="82" name="有形固定資産減価償却率該当値テキスト"/>
        <xdr:cNvSpPr txBox="1"/>
      </xdr:nvSpPr>
      <xdr:spPr>
        <a:xfrm>
          <a:off x="4345305" y="61398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32</xdr:row>
      <xdr:rowOff>18415</xdr:rowOff>
    </xdr:from>
    <xdr:to xmlns:xdr="http://schemas.openxmlformats.org/drawingml/2006/spreadsheetDrawing">
      <xdr:col>19</xdr:col>
      <xdr:colOff>171450</xdr:colOff>
      <xdr:row>32</xdr:row>
      <xdr:rowOff>117475</xdr:rowOff>
    </xdr:to>
    <xdr:sp macro="" textlink="">
      <xdr:nvSpPr>
        <xdr:cNvPr id="83" name="楕円 82"/>
        <xdr:cNvSpPr/>
      </xdr:nvSpPr>
      <xdr:spPr>
        <a:xfrm>
          <a:off x="3608705" y="617347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55880</xdr:rowOff>
    </xdr:from>
    <xdr:to xmlns:xdr="http://schemas.openxmlformats.org/drawingml/2006/spreadsheetDrawing">
      <xdr:col>23</xdr:col>
      <xdr:colOff>85725</xdr:colOff>
      <xdr:row>32</xdr:row>
      <xdr:rowOff>68580</xdr:rowOff>
    </xdr:to>
    <xdr:cxnSp macro="">
      <xdr:nvCxnSpPr>
        <xdr:cNvPr id="84" name="直線コネクタ 83"/>
        <xdr:cNvCxnSpPr/>
      </xdr:nvCxnSpPr>
      <xdr:spPr>
        <a:xfrm flipV="1">
          <a:off x="3659505" y="6210935"/>
          <a:ext cx="635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156210</xdr:rowOff>
    </xdr:from>
    <xdr:to xmlns:xdr="http://schemas.openxmlformats.org/drawingml/2006/spreadsheetDrawing">
      <xdr:col>15</xdr:col>
      <xdr:colOff>171450</xdr:colOff>
      <xdr:row>32</xdr:row>
      <xdr:rowOff>88265</xdr:rowOff>
    </xdr:to>
    <xdr:sp macro="" textlink="">
      <xdr:nvSpPr>
        <xdr:cNvPr id="85" name="楕円 84"/>
        <xdr:cNvSpPr/>
      </xdr:nvSpPr>
      <xdr:spPr>
        <a:xfrm>
          <a:off x="2922905" y="6143625"/>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32</xdr:row>
      <xdr:rowOff>38735</xdr:rowOff>
    </xdr:from>
    <xdr:to xmlns:xdr="http://schemas.openxmlformats.org/drawingml/2006/spreadsheetDrawing">
      <xdr:col>19</xdr:col>
      <xdr:colOff>136525</xdr:colOff>
      <xdr:row>32</xdr:row>
      <xdr:rowOff>68580</xdr:rowOff>
    </xdr:to>
    <xdr:cxnSp macro="">
      <xdr:nvCxnSpPr>
        <xdr:cNvPr id="86" name="直線コネクタ 85"/>
        <xdr:cNvCxnSpPr/>
      </xdr:nvCxnSpPr>
      <xdr:spPr>
        <a:xfrm>
          <a:off x="2973705" y="6193790"/>
          <a:ext cx="6858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128270</xdr:rowOff>
    </xdr:from>
    <xdr:to xmlns:xdr="http://schemas.openxmlformats.org/drawingml/2006/spreadsheetDrawing">
      <xdr:col>11</xdr:col>
      <xdr:colOff>171450</xdr:colOff>
      <xdr:row>32</xdr:row>
      <xdr:rowOff>59690</xdr:rowOff>
    </xdr:to>
    <xdr:sp macro="" textlink="">
      <xdr:nvSpPr>
        <xdr:cNvPr id="87" name="楕円 86"/>
        <xdr:cNvSpPr/>
      </xdr:nvSpPr>
      <xdr:spPr>
        <a:xfrm>
          <a:off x="2237105" y="611568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10160</xdr:rowOff>
    </xdr:from>
    <xdr:to xmlns:xdr="http://schemas.openxmlformats.org/drawingml/2006/spreadsheetDrawing">
      <xdr:col>15</xdr:col>
      <xdr:colOff>136525</xdr:colOff>
      <xdr:row>32</xdr:row>
      <xdr:rowOff>38735</xdr:rowOff>
    </xdr:to>
    <xdr:cxnSp macro="">
      <xdr:nvCxnSpPr>
        <xdr:cNvPr id="88" name="直線コネクタ 87"/>
        <xdr:cNvCxnSpPr/>
      </xdr:nvCxnSpPr>
      <xdr:spPr>
        <a:xfrm>
          <a:off x="2287905" y="6165215"/>
          <a:ext cx="6858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108585</xdr:rowOff>
    </xdr:from>
    <xdr:to xmlns:xdr="http://schemas.openxmlformats.org/drawingml/2006/spreadsheetDrawing">
      <xdr:col>7</xdr:col>
      <xdr:colOff>171450</xdr:colOff>
      <xdr:row>32</xdr:row>
      <xdr:rowOff>40005</xdr:rowOff>
    </xdr:to>
    <xdr:sp macro="" textlink="">
      <xdr:nvSpPr>
        <xdr:cNvPr id="89" name="楕円 88"/>
        <xdr:cNvSpPr/>
      </xdr:nvSpPr>
      <xdr:spPr>
        <a:xfrm>
          <a:off x="1551305" y="609600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158750</xdr:rowOff>
    </xdr:from>
    <xdr:to xmlns:xdr="http://schemas.openxmlformats.org/drawingml/2006/spreadsheetDrawing">
      <xdr:col>11</xdr:col>
      <xdr:colOff>136525</xdr:colOff>
      <xdr:row>32</xdr:row>
      <xdr:rowOff>10160</xdr:rowOff>
    </xdr:to>
    <xdr:cxnSp macro="">
      <xdr:nvCxnSpPr>
        <xdr:cNvPr id="90" name="直線コネクタ 89"/>
        <xdr:cNvCxnSpPr/>
      </xdr:nvCxnSpPr>
      <xdr:spPr>
        <a:xfrm>
          <a:off x="1602105" y="6146165"/>
          <a:ext cx="685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88900</xdr:rowOff>
    </xdr:from>
    <xdr:ext cx="405130" cy="250825"/>
    <xdr:sp macro="" textlink="">
      <xdr:nvSpPr>
        <xdr:cNvPr id="91" name="n_1aveValue有形固定資産減価償却率"/>
        <xdr:cNvSpPr txBox="1"/>
      </xdr:nvSpPr>
      <xdr:spPr>
        <a:xfrm>
          <a:off x="3463290" y="574103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57150</xdr:rowOff>
    </xdr:from>
    <xdr:ext cx="405130" cy="253365"/>
    <xdr:sp macro="" textlink="">
      <xdr:nvSpPr>
        <xdr:cNvPr id="92" name="n_2aveValue有形固定資産減価償却率"/>
        <xdr:cNvSpPr txBox="1"/>
      </xdr:nvSpPr>
      <xdr:spPr>
        <a:xfrm>
          <a:off x="2790190" y="57092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42545</xdr:rowOff>
    </xdr:from>
    <xdr:ext cx="405130" cy="253365"/>
    <xdr:sp macro="" textlink="">
      <xdr:nvSpPr>
        <xdr:cNvPr id="93" name="n_3aveValue有形固定資産減価償却率"/>
        <xdr:cNvSpPr txBox="1"/>
      </xdr:nvSpPr>
      <xdr:spPr>
        <a:xfrm>
          <a:off x="2104390" y="56946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30480</xdr:rowOff>
    </xdr:from>
    <xdr:ext cx="405130" cy="251460"/>
    <xdr:sp macro="" textlink="">
      <xdr:nvSpPr>
        <xdr:cNvPr id="94" name="n_4aveValue有形固定資産減価償却率"/>
        <xdr:cNvSpPr txBox="1"/>
      </xdr:nvSpPr>
      <xdr:spPr>
        <a:xfrm>
          <a:off x="1418590" y="568261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109220</xdr:rowOff>
    </xdr:from>
    <xdr:ext cx="405130" cy="251460"/>
    <xdr:sp macro="" textlink="">
      <xdr:nvSpPr>
        <xdr:cNvPr id="95" name="n_1mainValue有形固定資産減価償却率"/>
        <xdr:cNvSpPr txBox="1"/>
      </xdr:nvSpPr>
      <xdr:spPr>
        <a:xfrm>
          <a:off x="3463290" y="626427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79375</xdr:rowOff>
    </xdr:from>
    <xdr:ext cx="405130" cy="253365"/>
    <xdr:sp macro="" textlink="">
      <xdr:nvSpPr>
        <xdr:cNvPr id="96" name="n_2mainValue有形固定資産減価償却率"/>
        <xdr:cNvSpPr txBox="1"/>
      </xdr:nvSpPr>
      <xdr:spPr>
        <a:xfrm>
          <a:off x="2790190" y="62344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50800</xdr:rowOff>
    </xdr:from>
    <xdr:ext cx="405130" cy="251460"/>
    <xdr:sp macro="" textlink="">
      <xdr:nvSpPr>
        <xdr:cNvPr id="97" name="n_3mainValue有形固定資産減価償却率"/>
        <xdr:cNvSpPr txBox="1"/>
      </xdr:nvSpPr>
      <xdr:spPr>
        <a:xfrm>
          <a:off x="2104390" y="620585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31750</xdr:rowOff>
    </xdr:from>
    <xdr:ext cx="405130" cy="251460"/>
    <xdr:sp macro="" textlink="">
      <xdr:nvSpPr>
        <xdr:cNvPr id="98" name="n_4mainValue有形固定資産減価償却率"/>
        <xdr:cNvSpPr txBox="1"/>
      </xdr:nvSpPr>
      <xdr:spPr>
        <a:xfrm>
          <a:off x="1418590" y="618680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28575</xdr:rowOff>
    </xdr:to>
    <xdr:sp macro="" textlink="">
      <xdr:nvSpPr>
        <xdr:cNvPr id="99" name="正方形/長方形 98"/>
        <xdr:cNvSpPr/>
      </xdr:nvSpPr>
      <xdr:spPr>
        <a:xfrm>
          <a:off x="10187305" y="4189730"/>
          <a:ext cx="3803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79375</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1142980" y="4558030"/>
          <a:ext cx="93980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171450</xdr:colOff>
      <xdr:row>22</xdr:row>
      <xdr:rowOff>62865</xdr:rowOff>
    </xdr:from>
    <xdr:to xmlns:xdr="http://schemas.openxmlformats.org/drawingml/2006/spreadsheetDrawing">
      <xdr:col>75</xdr:col>
      <xdr:colOff>171450</xdr:colOff>
      <xdr:row>24</xdr:row>
      <xdr:rowOff>29845</xdr:rowOff>
    </xdr:to>
    <xdr:sp macro="" textlink="">
      <xdr:nvSpPr>
        <xdr:cNvPr id="101" name="正方形/長方形 100"/>
        <xdr:cNvSpPr/>
      </xdr:nvSpPr>
      <xdr:spPr>
        <a:xfrm>
          <a:off x="12438380" y="4541520"/>
          <a:ext cx="85725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[ 669.4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90170</xdr:rowOff>
    </xdr:to>
    <xdr:sp macro="" textlink="">
      <xdr:nvSpPr>
        <xdr:cNvPr id="102" name="正方形/長方形 101"/>
        <xdr:cNvSpPr/>
      </xdr:nvSpPr>
      <xdr:spPr>
        <a:xfrm>
          <a:off x="139592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28575</xdr:rowOff>
    </xdr:from>
    <xdr:to xmlns:xdr="http://schemas.openxmlformats.org/drawingml/2006/spreadsheetDrawing">
      <xdr:col>87</xdr:col>
      <xdr:colOff>149225</xdr:colOff>
      <xdr:row>23</xdr:row>
      <xdr:rowOff>108585</xdr:rowOff>
    </xdr:to>
    <xdr:sp macro="" textlink="">
      <xdr:nvSpPr>
        <xdr:cNvPr id="103" name="正方形/長方形 102"/>
        <xdr:cNvSpPr/>
      </xdr:nvSpPr>
      <xdr:spPr>
        <a:xfrm>
          <a:off x="139592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90170</xdr:rowOff>
    </xdr:to>
    <xdr:sp macro="" textlink="">
      <xdr:nvSpPr>
        <xdr:cNvPr id="104" name="正方形/長方形 103"/>
        <xdr:cNvSpPr/>
      </xdr:nvSpPr>
      <xdr:spPr>
        <a:xfrm>
          <a:off x="15330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28575</xdr:rowOff>
    </xdr:from>
    <xdr:to xmlns:xdr="http://schemas.openxmlformats.org/drawingml/2006/spreadsheetDrawing">
      <xdr:col>95</xdr:col>
      <xdr:colOff>149225</xdr:colOff>
      <xdr:row>23</xdr:row>
      <xdr:rowOff>108585</xdr:rowOff>
    </xdr:to>
    <xdr:sp macro="" textlink="">
      <xdr:nvSpPr>
        <xdr:cNvPr id="105" name="正方形/長方形 104"/>
        <xdr:cNvSpPr/>
      </xdr:nvSpPr>
      <xdr:spPr>
        <a:xfrm>
          <a:off x="15330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90170</xdr:rowOff>
    </xdr:to>
    <xdr:sp macro="" textlink="">
      <xdr:nvSpPr>
        <xdr:cNvPr id="106" name="正方形/長方形 105"/>
        <xdr:cNvSpPr/>
      </xdr:nvSpPr>
      <xdr:spPr>
        <a:xfrm>
          <a:off x="1681035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96</xdr:col>
      <xdr:colOff>85725</xdr:colOff>
      <xdr:row>22</xdr:row>
      <xdr:rowOff>28575</xdr:rowOff>
    </xdr:from>
    <xdr:to xmlns:xdr="http://schemas.openxmlformats.org/drawingml/2006/spreadsheetDrawing">
      <xdr:col>104</xdr:col>
      <xdr:colOff>85725</xdr:colOff>
      <xdr:row>23</xdr:row>
      <xdr:rowOff>108585</xdr:rowOff>
    </xdr:to>
    <xdr:sp macro="" textlink="">
      <xdr:nvSpPr>
        <xdr:cNvPr id="107" name="正方形/長方形 106"/>
        <xdr:cNvSpPr/>
      </xdr:nvSpPr>
      <xdr:spPr>
        <a:xfrm>
          <a:off x="1681035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36</xdr:row>
      <xdr:rowOff>164465</xdr:rowOff>
    </xdr:to>
    <xdr:sp macro="" textlink="">
      <xdr:nvSpPr>
        <xdr:cNvPr id="108" name="正方形/長方形 107"/>
        <xdr:cNvSpPr/>
      </xdr:nvSpPr>
      <xdr:spPr>
        <a:xfrm>
          <a:off x="10187305" y="487870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64770</xdr:rowOff>
    </xdr:from>
    <xdr:to xmlns:xdr="http://schemas.openxmlformats.org/drawingml/2006/spreadsheetDrawing">
      <xdr:col>106</xdr:col>
      <xdr:colOff>85725</xdr:colOff>
      <xdr:row>36</xdr:row>
      <xdr:rowOff>164465</xdr:rowOff>
    </xdr:to>
    <xdr:sp macro="" textlink="">
      <xdr:nvSpPr>
        <xdr:cNvPr id="109" name="正方形/長方形 108"/>
        <xdr:cNvSpPr/>
      </xdr:nvSpPr>
      <xdr:spPr>
        <a:xfrm>
          <a:off x="1423860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127635</xdr:rowOff>
    </xdr:from>
    <xdr:to xmlns:xdr="http://schemas.openxmlformats.org/drawingml/2006/spreadsheetDrawing">
      <xdr:col>105</xdr:col>
      <xdr:colOff>85725</xdr:colOff>
      <xdr:row>26</xdr:row>
      <xdr:rowOff>40005</xdr:rowOff>
    </xdr:to>
    <xdr:sp macro="" textlink="">
      <xdr:nvSpPr>
        <xdr:cNvPr id="110" name="正方形/長方形 109"/>
        <xdr:cNvSpPr/>
      </xdr:nvSpPr>
      <xdr:spPr>
        <a:xfrm>
          <a:off x="1423860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77470</xdr:rowOff>
    </xdr:to>
    <xdr:sp macro="" textlink="" fLocksText="0">
      <xdr:nvSpPr>
        <xdr:cNvPr id="111" name="テキスト ボックス 110"/>
        <xdr:cNvSpPr txBox="1"/>
      </xdr:nvSpPr>
      <xdr:spPr>
        <a:xfrm>
          <a:off x="143148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財政再生計画に基づき再生振替特例債の償還を行っているため、類似団体より債務償還比率が高い。</a:t>
          </a:r>
          <a:endParaRPr kumimoji="1" lang="ja-JP" altLang="en-US" sz="1100">
            <a:latin typeface="ＭＳ Ｐゴシック"/>
            <a:ea typeface="ＭＳ Ｐゴシック"/>
          </a:endParaRPr>
        </a:p>
        <a:p>
          <a:r>
            <a:rPr kumimoji="1" lang="ja-JP" altLang="en-US" sz="1100">
              <a:latin typeface="ＭＳ Ｐゴシック"/>
              <a:ea typeface="ＭＳ Ｐゴシック"/>
            </a:rPr>
            <a:t>なお、特例債を毎年度25.6億償還していることから、毎年度着実に低下している。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46990</xdr:rowOff>
    </xdr:from>
    <xdr:ext cx="347980" cy="218440"/>
    <xdr:sp macro="" textlink="">
      <xdr:nvSpPr>
        <xdr:cNvPr id="112" name="テキスト ボックス 111"/>
        <xdr:cNvSpPr txBox="1"/>
      </xdr:nvSpPr>
      <xdr:spPr>
        <a:xfrm>
          <a:off x="10149205" y="4693285"/>
          <a:ext cx="34798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164465</xdr:rowOff>
    </xdr:from>
    <xdr:to xmlns:xdr="http://schemas.openxmlformats.org/drawingml/2006/spreadsheetDrawing">
      <xdr:col>80</xdr:col>
      <xdr:colOff>9525</xdr:colOff>
      <xdr:row>36</xdr:row>
      <xdr:rowOff>164465</xdr:rowOff>
    </xdr:to>
    <xdr:cxnSp macro="">
      <xdr:nvCxnSpPr>
        <xdr:cNvPr id="113" name="直線コネクタ 112"/>
        <xdr:cNvCxnSpPr/>
      </xdr:nvCxnSpPr>
      <xdr:spPr>
        <a:xfrm>
          <a:off x="10187305" y="69900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171450</xdr:colOff>
      <xdr:row>36</xdr:row>
      <xdr:rowOff>73025</xdr:rowOff>
    </xdr:from>
    <xdr:ext cx="482600" cy="219075"/>
    <xdr:sp macro="" textlink="">
      <xdr:nvSpPr>
        <xdr:cNvPr id="114" name="テキスト ボックス 113"/>
        <xdr:cNvSpPr txBox="1"/>
      </xdr:nvSpPr>
      <xdr:spPr>
        <a:xfrm>
          <a:off x="9695180" y="6898640"/>
          <a:ext cx="48260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147955</xdr:rowOff>
    </xdr:from>
    <xdr:to xmlns:xdr="http://schemas.openxmlformats.org/drawingml/2006/spreadsheetDrawing">
      <xdr:col>80</xdr:col>
      <xdr:colOff>9525</xdr:colOff>
      <xdr:row>34</xdr:row>
      <xdr:rowOff>147955</xdr:rowOff>
    </xdr:to>
    <xdr:cxnSp macro="">
      <xdr:nvCxnSpPr>
        <xdr:cNvPr id="115" name="直線コネクタ 114"/>
        <xdr:cNvCxnSpPr/>
      </xdr:nvCxnSpPr>
      <xdr:spPr>
        <a:xfrm>
          <a:off x="10187305" y="663829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171450</xdr:colOff>
      <xdr:row>34</xdr:row>
      <xdr:rowOff>56515</xdr:rowOff>
    </xdr:from>
    <xdr:ext cx="482600" cy="220345"/>
    <xdr:sp macro="" textlink="">
      <xdr:nvSpPr>
        <xdr:cNvPr id="116" name="テキスト ボックス 115"/>
        <xdr:cNvSpPr txBox="1"/>
      </xdr:nvSpPr>
      <xdr:spPr>
        <a:xfrm>
          <a:off x="9695180" y="6546850"/>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131445</xdr:rowOff>
    </xdr:from>
    <xdr:to xmlns:xdr="http://schemas.openxmlformats.org/drawingml/2006/spreadsheetDrawing">
      <xdr:col>80</xdr:col>
      <xdr:colOff>9525</xdr:colOff>
      <xdr:row>32</xdr:row>
      <xdr:rowOff>131445</xdr:rowOff>
    </xdr:to>
    <xdr:cxnSp macro="">
      <xdr:nvCxnSpPr>
        <xdr:cNvPr id="117" name="直線コネクタ 116"/>
        <xdr:cNvCxnSpPr/>
      </xdr:nvCxnSpPr>
      <xdr:spPr>
        <a:xfrm>
          <a:off x="10187305" y="628650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39370</xdr:rowOff>
    </xdr:from>
    <xdr:ext cx="408940" cy="220345"/>
    <xdr:sp macro="" textlink="">
      <xdr:nvSpPr>
        <xdr:cNvPr id="118" name="テキスト ボックス 117"/>
        <xdr:cNvSpPr txBox="1"/>
      </xdr:nvSpPr>
      <xdr:spPr>
        <a:xfrm>
          <a:off x="9751060" y="6194425"/>
          <a:ext cx="4089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114935</xdr:rowOff>
    </xdr:from>
    <xdr:to xmlns:xdr="http://schemas.openxmlformats.org/drawingml/2006/spreadsheetDrawing">
      <xdr:col>80</xdr:col>
      <xdr:colOff>9525</xdr:colOff>
      <xdr:row>30</xdr:row>
      <xdr:rowOff>114935</xdr:rowOff>
    </xdr:to>
    <xdr:cxnSp macro="">
      <xdr:nvCxnSpPr>
        <xdr:cNvPr id="119" name="直線コネクタ 118"/>
        <xdr:cNvCxnSpPr/>
      </xdr:nvCxnSpPr>
      <xdr:spPr>
        <a:xfrm>
          <a:off x="10187305" y="593471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22860</xdr:rowOff>
    </xdr:from>
    <xdr:ext cx="408940" cy="220345"/>
    <xdr:sp macro="" textlink="">
      <xdr:nvSpPr>
        <xdr:cNvPr id="120" name="テキスト ボックス 119"/>
        <xdr:cNvSpPr txBox="1"/>
      </xdr:nvSpPr>
      <xdr:spPr>
        <a:xfrm>
          <a:off x="9751060" y="5842635"/>
          <a:ext cx="4089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97790</xdr:rowOff>
    </xdr:from>
    <xdr:to xmlns:xdr="http://schemas.openxmlformats.org/drawingml/2006/spreadsheetDrawing">
      <xdr:col>80</xdr:col>
      <xdr:colOff>9525</xdr:colOff>
      <xdr:row>28</xdr:row>
      <xdr:rowOff>97790</xdr:rowOff>
    </xdr:to>
    <xdr:cxnSp macro="">
      <xdr:nvCxnSpPr>
        <xdr:cNvPr id="121" name="直線コネクタ 120"/>
        <xdr:cNvCxnSpPr/>
      </xdr:nvCxnSpPr>
      <xdr:spPr>
        <a:xfrm>
          <a:off x="10187305" y="558228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6350</xdr:rowOff>
    </xdr:from>
    <xdr:ext cx="408940" cy="220345"/>
    <xdr:sp macro="" textlink="">
      <xdr:nvSpPr>
        <xdr:cNvPr id="122" name="テキスト ボックス 121"/>
        <xdr:cNvSpPr txBox="1"/>
      </xdr:nvSpPr>
      <xdr:spPr>
        <a:xfrm>
          <a:off x="9751060" y="5490845"/>
          <a:ext cx="4089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81915</xdr:rowOff>
    </xdr:from>
    <xdr:to xmlns:xdr="http://schemas.openxmlformats.org/drawingml/2006/spreadsheetDrawing">
      <xdr:col>80</xdr:col>
      <xdr:colOff>9525</xdr:colOff>
      <xdr:row>26</xdr:row>
      <xdr:rowOff>81915</xdr:rowOff>
    </xdr:to>
    <xdr:cxnSp macro="">
      <xdr:nvCxnSpPr>
        <xdr:cNvPr id="123" name="直線コネクタ 122"/>
        <xdr:cNvCxnSpPr/>
      </xdr:nvCxnSpPr>
      <xdr:spPr>
        <a:xfrm>
          <a:off x="10187305" y="523113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157480</xdr:rowOff>
    </xdr:from>
    <xdr:ext cx="306070" cy="220345"/>
    <xdr:sp macro="" textlink="">
      <xdr:nvSpPr>
        <xdr:cNvPr id="124" name="テキスト ボックス 123"/>
        <xdr:cNvSpPr txBox="1"/>
      </xdr:nvSpPr>
      <xdr:spPr>
        <a:xfrm>
          <a:off x="9853930" y="5139055"/>
          <a:ext cx="3060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24</xdr:row>
      <xdr:rowOff>64770</xdr:rowOff>
    </xdr:to>
    <xdr:cxnSp macro="">
      <xdr:nvCxnSpPr>
        <xdr:cNvPr id="125" name="直線コネクタ 124"/>
        <xdr:cNvCxnSpPr/>
      </xdr:nvCxnSpPr>
      <xdr:spPr>
        <a:xfrm>
          <a:off x="10187305" y="48787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36</xdr:row>
      <xdr:rowOff>164465</xdr:rowOff>
    </xdr:to>
    <xdr:sp macro="" textlink="">
      <xdr:nvSpPr>
        <xdr:cNvPr id="126" name="債務償還比率グラフ枠"/>
        <xdr:cNvSpPr/>
      </xdr:nvSpPr>
      <xdr:spPr>
        <a:xfrm>
          <a:off x="10187305" y="487870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81915</xdr:rowOff>
    </xdr:from>
    <xdr:to xmlns:xdr="http://schemas.openxmlformats.org/drawingml/2006/spreadsheetDrawing">
      <xdr:col>76</xdr:col>
      <xdr:colOff>21590</xdr:colOff>
      <xdr:row>34</xdr:row>
      <xdr:rowOff>120650</xdr:rowOff>
    </xdr:to>
    <xdr:cxnSp macro="">
      <xdr:nvCxnSpPr>
        <xdr:cNvPr id="127" name="直線コネクタ 126"/>
        <xdr:cNvCxnSpPr/>
      </xdr:nvCxnSpPr>
      <xdr:spPr>
        <a:xfrm flipV="1">
          <a:off x="13315950" y="5231130"/>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125095</xdr:rowOff>
    </xdr:from>
    <xdr:ext cx="560705" cy="251460"/>
    <xdr:sp macro="" textlink="">
      <xdr:nvSpPr>
        <xdr:cNvPr id="128" name="債務償還比率最小値テキスト"/>
        <xdr:cNvSpPr txBox="1"/>
      </xdr:nvSpPr>
      <xdr:spPr>
        <a:xfrm>
          <a:off x="13368655" y="6615430"/>
          <a:ext cx="5607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120650</xdr:rowOff>
    </xdr:from>
    <xdr:to xmlns:xdr="http://schemas.openxmlformats.org/drawingml/2006/spreadsheetDrawing">
      <xdr:col>76</xdr:col>
      <xdr:colOff>111125</xdr:colOff>
      <xdr:row>34</xdr:row>
      <xdr:rowOff>120650</xdr:rowOff>
    </xdr:to>
    <xdr:cxnSp macro="">
      <xdr:nvCxnSpPr>
        <xdr:cNvPr id="129" name="直線コネクタ 128"/>
        <xdr:cNvCxnSpPr/>
      </xdr:nvCxnSpPr>
      <xdr:spPr>
        <a:xfrm>
          <a:off x="13248005" y="6610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29845</xdr:rowOff>
    </xdr:from>
    <xdr:ext cx="340360" cy="251460"/>
    <xdr:sp macro="" textlink="">
      <xdr:nvSpPr>
        <xdr:cNvPr id="130" name="債務償還比率最大値テキスト"/>
        <xdr:cNvSpPr txBox="1"/>
      </xdr:nvSpPr>
      <xdr:spPr>
        <a:xfrm>
          <a:off x="13368655" y="5011420"/>
          <a:ext cx="340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81915</xdr:rowOff>
    </xdr:from>
    <xdr:to xmlns:xdr="http://schemas.openxmlformats.org/drawingml/2006/spreadsheetDrawing">
      <xdr:col>76</xdr:col>
      <xdr:colOff>111125</xdr:colOff>
      <xdr:row>26</xdr:row>
      <xdr:rowOff>81915</xdr:rowOff>
    </xdr:to>
    <xdr:cxnSp macro="">
      <xdr:nvCxnSpPr>
        <xdr:cNvPr id="131" name="直線コネクタ 130"/>
        <xdr:cNvCxnSpPr/>
      </xdr:nvCxnSpPr>
      <xdr:spPr>
        <a:xfrm>
          <a:off x="13248005" y="523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25400</xdr:rowOff>
    </xdr:from>
    <xdr:ext cx="469900" cy="253365"/>
    <xdr:sp macro="" textlink="">
      <xdr:nvSpPr>
        <xdr:cNvPr id="132" name="債務償還比率平均値テキスト"/>
        <xdr:cNvSpPr txBox="1"/>
      </xdr:nvSpPr>
      <xdr:spPr>
        <a:xfrm>
          <a:off x="13368655" y="567753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3175</xdr:rowOff>
    </xdr:from>
    <xdr:to xmlns:xdr="http://schemas.openxmlformats.org/drawingml/2006/spreadsheetDrawing">
      <xdr:col>76</xdr:col>
      <xdr:colOff>73025</xdr:colOff>
      <xdr:row>30</xdr:row>
      <xdr:rowOff>102870</xdr:rowOff>
    </xdr:to>
    <xdr:sp macro="" textlink="">
      <xdr:nvSpPr>
        <xdr:cNvPr id="133" name="フローチャート: 判断 132"/>
        <xdr:cNvSpPr/>
      </xdr:nvSpPr>
      <xdr:spPr>
        <a:xfrm>
          <a:off x="13286105" y="58229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12065</xdr:rowOff>
    </xdr:from>
    <xdr:to xmlns:xdr="http://schemas.openxmlformats.org/drawingml/2006/spreadsheetDrawing">
      <xdr:col>72</xdr:col>
      <xdr:colOff>123825</xdr:colOff>
      <xdr:row>30</xdr:row>
      <xdr:rowOff>111125</xdr:rowOff>
    </xdr:to>
    <xdr:sp macro="" textlink="">
      <xdr:nvSpPr>
        <xdr:cNvPr id="134" name="フローチャート: 判断 133"/>
        <xdr:cNvSpPr/>
      </xdr:nvSpPr>
      <xdr:spPr>
        <a:xfrm>
          <a:off x="12632055" y="58318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143510</xdr:rowOff>
    </xdr:from>
    <xdr:to xmlns:xdr="http://schemas.openxmlformats.org/drawingml/2006/spreadsheetDrawing">
      <xdr:col>68</xdr:col>
      <xdr:colOff>123825</xdr:colOff>
      <xdr:row>30</xdr:row>
      <xdr:rowOff>74930</xdr:rowOff>
    </xdr:to>
    <xdr:sp macro="" textlink="">
      <xdr:nvSpPr>
        <xdr:cNvPr id="135" name="フローチャート: 判断 134"/>
        <xdr:cNvSpPr/>
      </xdr:nvSpPr>
      <xdr:spPr>
        <a:xfrm>
          <a:off x="11946255" y="57956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144780</xdr:rowOff>
    </xdr:from>
    <xdr:to xmlns:xdr="http://schemas.openxmlformats.org/drawingml/2006/spreadsheetDrawing">
      <xdr:col>64</xdr:col>
      <xdr:colOff>123825</xdr:colOff>
      <xdr:row>31</xdr:row>
      <xdr:rowOff>76200</xdr:rowOff>
    </xdr:to>
    <xdr:sp macro="" textlink="">
      <xdr:nvSpPr>
        <xdr:cNvPr id="136" name="フローチャート: 判断 135"/>
        <xdr:cNvSpPr/>
      </xdr:nvSpPr>
      <xdr:spPr>
        <a:xfrm>
          <a:off x="11260455" y="5964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33655</xdr:rowOff>
    </xdr:from>
    <xdr:to xmlns:xdr="http://schemas.openxmlformats.org/drawingml/2006/spreadsheetDrawing">
      <xdr:col>60</xdr:col>
      <xdr:colOff>123825</xdr:colOff>
      <xdr:row>31</xdr:row>
      <xdr:rowOff>132715</xdr:rowOff>
    </xdr:to>
    <xdr:sp macro="" textlink="">
      <xdr:nvSpPr>
        <xdr:cNvPr id="137" name="フローチャート: 判断 136"/>
        <xdr:cNvSpPr/>
      </xdr:nvSpPr>
      <xdr:spPr>
        <a:xfrm>
          <a:off x="10574655" y="6021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41275</xdr:rowOff>
    </xdr:from>
    <xdr:ext cx="760095" cy="220345"/>
    <xdr:sp macro="" textlink="">
      <xdr:nvSpPr>
        <xdr:cNvPr id="138" name="テキスト ボックス 137"/>
        <xdr:cNvSpPr txBox="1"/>
      </xdr:nvSpPr>
      <xdr:spPr>
        <a:xfrm>
          <a:off x="13159105" y="7034530"/>
          <a:ext cx="7600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41275</xdr:rowOff>
    </xdr:from>
    <xdr:ext cx="762000" cy="220345"/>
    <xdr:sp macro="" textlink="">
      <xdr:nvSpPr>
        <xdr:cNvPr id="139" name="テキスト ボックス 138"/>
        <xdr:cNvSpPr txBox="1"/>
      </xdr:nvSpPr>
      <xdr:spPr>
        <a:xfrm>
          <a:off x="125241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41275</xdr:rowOff>
    </xdr:from>
    <xdr:ext cx="762000" cy="220345"/>
    <xdr:sp macro="" textlink="">
      <xdr:nvSpPr>
        <xdr:cNvPr id="140" name="テキスト ボックス 139"/>
        <xdr:cNvSpPr txBox="1"/>
      </xdr:nvSpPr>
      <xdr:spPr>
        <a:xfrm>
          <a:off x="118383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41275</xdr:rowOff>
    </xdr:from>
    <xdr:ext cx="762000" cy="220345"/>
    <xdr:sp macro="" textlink="">
      <xdr:nvSpPr>
        <xdr:cNvPr id="141" name="テキスト ボックス 140"/>
        <xdr:cNvSpPr txBox="1"/>
      </xdr:nvSpPr>
      <xdr:spPr>
        <a:xfrm>
          <a:off x="111525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41275</xdr:rowOff>
    </xdr:from>
    <xdr:ext cx="762000" cy="220345"/>
    <xdr:sp macro="" textlink="">
      <xdr:nvSpPr>
        <xdr:cNvPr id="142" name="テキスト ボックス 141"/>
        <xdr:cNvSpPr txBox="1"/>
      </xdr:nvSpPr>
      <xdr:spPr>
        <a:xfrm>
          <a:off x="104667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146685</xdr:rowOff>
    </xdr:from>
    <xdr:to xmlns:xdr="http://schemas.openxmlformats.org/drawingml/2006/spreadsheetDrawing">
      <xdr:col>76</xdr:col>
      <xdr:colOff>73025</xdr:colOff>
      <xdr:row>31</xdr:row>
      <xdr:rowOff>78105</xdr:rowOff>
    </xdr:to>
    <xdr:sp macro="" textlink="">
      <xdr:nvSpPr>
        <xdr:cNvPr id="143" name="楕円 142"/>
        <xdr:cNvSpPr/>
      </xdr:nvSpPr>
      <xdr:spPr>
        <a:xfrm>
          <a:off x="13286105" y="59664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125730</xdr:rowOff>
    </xdr:from>
    <xdr:ext cx="469900" cy="251460"/>
    <xdr:sp macro="" textlink="">
      <xdr:nvSpPr>
        <xdr:cNvPr id="144" name="債務償還比率該当値テキスト"/>
        <xdr:cNvSpPr txBox="1"/>
      </xdr:nvSpPr>
      <xdr:spPr>
        <a:xfrm>
          <a:off x="13368655" y="59455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83185</xdr:rowOff>
    </xdr:from>
    <xdr:to xmlns:xdr="http://schemas.openxmlformats.org/drawingml/2006/spreadsheetDrawing">
      <xdr:col>72</xdr:col>
      <xdr:colOff>123825</xdr:colOff>
      <xdr:row>32</xdr:row>
      <xdr:rowOff>15240</xdr:rowOff>
    </xdr:to>
    <xdr:sp macro="" textlink="">
      <xdr:nvSpPr>
        <xdr:cNvPr id="145" name="楕円 144"/>
        <xdr:cNvSpPr/>
      </xdr:nvSpPr>
      <xdr:spPr>
        <a:xfrm>
          <a:off x="12632055" y="60706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28575</xdr:rowOff>
    </xdr:from>
    <xdr:to xmlns:xdr="http://schemas.openxmlformats.org/drawingml/2006/spreadsheetDrawing">
      <xdr:col>76</xdr:col>
      <xdr:colOff>22225</xdr:colOff>
      <xdr:row>31</xdr:row>
      <xdr:rowOff>132715</xdr:rowOff>
    </xdr:to>
    <xdr:cxnSp macro="">
      <xdr:nvCxnSpPr>
        <xdr:cNvPr id="146" name="直線コネクタ 145"/>
        <xdr:cNvCxnSpPr/>
      </xdr:nvCxnSpPr>
      <xdr:spPr>
        <a:xfrm flipV="1">
          <a:off x="12682855" y="6015990"/>
          <a:ext cx="635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32</xdr:row>
      <xdr:rowOff>1905</xdr:rowOff>
    </xdr:from>
    <xdr:to xmlns:xdr="http://schemas.openxmlformats.org/drawingml/2006/spreadsheetDrawing">
      <xdr:col>68</xdr:col>
      <xdr:colOff>123825</xdr:colOff>
      <xdr:row>32</xdr:row>
      <xdr:rowOff>100965</xdr:rowOff>
    </xdr:to>
    <xdr:sp macro="" textlink="">
      <xdr:nvSpPr>
        <xdr:cNvPr id="147" name="楕円 146"/>
        <xdr:cNvSpPr/>
      </xdr:nvSpPr>
      <xdr:spPr>
        <a:xfrm>
          <a:off x="11946255" y="61569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31</xdr:row>
      <xdr:rowOff>132715</xdr:rowOff>
    </xdr:from>
    <xdr:to xmlns:xdr="http://schemas.openxmlformats.org/drawingml/2006/spreadsheetDrawing">
      <xdr:col>72</xdr:col>
      <xdr:colOff>73025</xdr:colOff>
      <xdr:row>32</xdr:row>
      <xdr:rowOff>51435</xdr:rowOff>
    </xdr:to>
    <xdr:cxnSp macro="">
      <xdr:nvCxnSpPr>
        <xdr:cNvPr id="148" name="直線コネクタ 147"/>
        <xdr:cNvCxnSpPr/>
      </xdr:nvCxnSpPr>
      <xdr:spPr>
        <a:xfrm flipV="1">
          <a:off x="11997055" y="6120130"/>
          <a:ext cx="6858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33</xdr:row>
      <xdr:rowOff>121920</xdr:rowOff>
    </xdr:from>
    <xdr:to xmlns:xdr="http://schemas.openxmlformats.org/drawingml/2006/spreadsheetDrawing">
      <xdr:col>64</xdr:col>
      <xdr:colOff>123825</xdr:colOff>
      <xdr:row>34</xdr:row>
      <xdr:rowOff>53340</xdr:rowOff>
    </xdr:to>
    <xdr:sp macro="" textlink="">
      <xdr:nvSpPr>
        <xdr:cNvPr id="149" name="楕円 148"/>
        <xdr:cNvSpPr/>
      </xdr:nvSpPr>
      <xdr:spPr>
        <a:xfrm>
          <a:off x="11260455" y="64446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32</xdr:row>
      <xdr:rowOff>51435</xdr:rowOff>
    </xdr:from>
    <xdr:to xmlns:xdr="http://schemas.openxmlformats.org/drawingml/2006/spreadsheetDrawing">
      <xdr:col>68</xdr:col>
      <xdr:colOff>73025</xdr:colOff>
      <xdr:row>34</xdr:row>
      <xdr:rowOff>3810</xdr:rowOff>
    </xdr:to>
    <xdr:cxnSp macro="">
      <xdr:nvCxnSpPr>
        <xdr:cNvPr id="150" name="直線コネクタ 149"/>
        <xdr:cNvCxnSpPr/>
      </xdr:nvCxnSpPr>
      <xdr:spPr>
        <a:xfrm flipV="1">
          <a:off x="11311255" y="6206490"/>
          <a:ext cx="685800"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34</xdr:row>
      <xdr:rowOff>100965</xdr:rowOff>
    </xdr:from>
    <xdr:to xmlns:xdr="http://schemas.openxmlformats.org/drawingml/2006/spreadsheetDrawing">
      <xdr:col>60</xdr:col>
      <xdr:colOff>123825</xdr:colOff>
      <xdr:row>35</xdr:row>
      <xdr:rowOff>33020</xdr:rowOff>
    </xdr:to>
    <xdr:sp macro="" textlink="">
      <xdr:nvSpPr>
        <xdr:cNvPr id="151" name="楕円 150"/>
        <xdr:cNvSpPr/>
      </xdr:nvSpPr>
      <xdr:spPr>
        <a:xfrm>
          <a:off x="10574655" y="65913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34</xdr:row>
      <xdr:rowOff>3810</xdr:rowOff>
    </xdr:from>
    <xdr:to xmlns:xdr="http://schemas.openxmlformats.org/drawingml/2006/spreadsheetDrawing">
      <xdr:col>64</xdr:col>
      <xdr:colOff>73025</xdr:colOff>
      <xdr:row>34</xdr:row>
      <xdr:rowOff>151130</xdr:rowOff>
    </xdr:to>
    <xdr:cxnSp macro="">
      <xdr:nvCxnSpPr>
        <xdr:cNvPr id="152" name="直線コネクタ 151"/>
        <xdr:cNvCxnSpPr/>
      </xdr:nvCxnSpPr>
      <xdr:spPr>
        <a:xfrm flipV="1">
          <a:off x="10625455" y="6494145"/>
          <a:ext cx="6858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127635</xdr:rowOff>
    </xdr:from>
    <xdr:ext cx="469900" cy="251460"/>
    <xdr:sp macro="" textlink="">
      <xdr:nvSpPr>
        <xdr:cNvPr id="153" name="n_1aveValue債務償還比率"/>
        <xdr:cNvSpPr txBox="1"/>
      </xdr:nvSpPr>
      <xdr:spPr>
        <a:xfrm>
          <a:off x="12454255" y="56121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91440</xdr:rowOff>
    </xdr:from>
    <xdr:ext cx="469900" cy="251460"/>
    <xdr:sp macro="" textlink="">
      <xdr:nvSpPr>
        <xdr:cNvPr id="154" name="n_2aveValue債務償還比率"/>
        <xdr:cNvSpPr txBox="1"/>
      </xdr:nvSpPr>
      <xdr:spPr>
        <a:xfrm>
          <a:off x="11781155" y="55759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92710</xdr:rowOff>
    </xdr:from>
    <xdr:ext cx="469900" cy="251460"/>
    <xdr:sp macro="" textlink="">
      <xdr:nvSpPr>
        <xdr:cNvPr id="155" name="n_3aveValue債務償還比率"/>
        <xdr:cNvSpPr txBox="1"/>
      </xdr:nvSpPr>
      <xdr:spPr>
        <a:xfrm>
          <a:off x="11095355" y="574484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149225</xdr:rowOff>
    </xdr:from>
    <xdr:ext cx="469900" cy="253365"/>
    <xdr:sp macro="" textlink="">
      <xdr:nvSpPr>
        <xdr:cNvPr id="156" name="n_4aveValue債務償還比率"/>
        <xdr:cNvSpPr txBox="1"/>
      </xdr:nvSpPr>
      <xdr:spPr>
        <a:xfrm>
          <a:off x="10409555" y="58013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32</xdr:row>
      <xdr:rowOff>5715</xdr:rowOff>
    </xdr:from>
    <xdr:ext cx="469900" cy="253365"/>
    <xdr:sp macro="" textlink="">
      <xdr:nvSpPr>
        <xdr:cNvPr id="157" name="n_1mainValue債務償還比率"/>
        <xdr:cNvSpPr txBox="1"/>
      </xdr:nvSpPr>
      <xdr:spPr>
        <a:xfrm>
          <a:off x="12454255" y="61607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32</xdr:row>
      <xdr:rowOff>92710</xdr:rowOff>
    </xdr:from>
    <xdr:ext cx="469900" cy="251460"/>
    <xdr:sp macro="" textlink="">
      <xdr:nvSpPr>
        <xdr:cNvPr id="158" name="n_2mainValue債務償還比率"/>
        <xdr:cNvSpPr txBox="1"/>
      </xdr:nvSpPr>
      <xdr:spPr>
        <a:xfrm>
          <a:off x="11781155" y="624776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62</xdr:col>
      <xdr:colOff>171450</xdr:colOff>
      <xdr:row>34</xdr:row>
      <xdr:rowOff>44450</xdr:rowOff>
    </xdr:from>
    <xdr:ext cx="560705" cy="253365"/>
    <xdr:sp macro="" textlink="">
      <xdr:nvSpPr>
        <xdr:cNvPr id="159" name="n_3mainValue債務償還比率"/>
        <xdr:cNvSpPr txBox="1"/>
      </xdr:nvSpPr>
      <xdr:spPr>
        <a:xfrm>
          <a:off x="11066780" y="6534785"/>
          <a:ext cx="560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58</xdr:col>
      <xdr:colOff>171450</xdr:colOff>
      <xdr:row>35</xdr:row>
      <xdr:rowOff>24130</xdr:rowOff>
    </xdr:from>
    <xdr:ext cx="560705" cy="253365"/>
    <xdr:sp macro="" textlink="">
      <xdr:nvSpPr>
        <xdr:cNvPr id="160" name="n_4mainValue債務償還比率"/>
        <xdr:cNvSpPr txBox="1"/>
      </xdr:nvSpPr>
      <xdr:spPr>
        <a:xfrm>
          <a:off x="10380980" y="6682105"/>
          <a:ext cx="560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149225</xdr:rowOff>
    </xdr:from>
    <xdr:to xmlns:xdr="http://schemas.openxmlformats.org/drawingml/2006/spreadsheetDrawing">
      <xdr:col>36</xdr:col>
      <xdr:colOff>22225</xdr:colOff>
      <xdr:row>43</xdr:row>
      <xdr:rowOff>149225</xdr:rowOff>
    </xdr:to>
    <xdr:sp macro="" textlink="">
      <xdr:nvSpPr>
        <xdr:cNvPr id="161" name="正方形/長方形 160"/>
        <xdr:cNvSpPr/>
      </xdr:nvSpPr>
      <xdr:spPr>
        <a:xfrm>
          <a:off x="1144905" y="785114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140335</xdr:rowOff>
    </xdr:from>
    <xdr:to xmlns:xdr="http://schemas.openxmlformats.org/drawingml/2006/spreadsheetDrawing">
      <xdr:col>36</xdr:col>
      <xdr:colOff>22225</xdr:colOff>
      <xdr:row>65</xdr:row>
      <xdr:rowOff>140335</xdr:rowOff>
    </xdr:to>
    <xdr:sp macro="" textlink="">
      <xdr:nvSpPr>
        <xdr:cNvPr id="162" name="正方形/長方形 161"/>
        <xdr:cNvSpPr/>
      </xdr:nvSpPr>
      <xdr:spPr>
        <a:xfrm>
          <a:off x="1144905" y="1157605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61595</xdr:rowOff>
    </xdr:from>
    <xdr:ext cx="368300" cy="236855"/>
    <xdr:sp macro="" textlink="">
      <xdr:nvSpPr>
        <xdr:cNvPr id="163" name="テキスト ボックス 162"/>
        <xdr:cNvSpPr txBox="1"/>
      </xdr:nvSpPr>
      <xdr:spPr>
        <a:xfrm>
          <a:off x="827405" y="8102600"/>
          <a:ext cx="3683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154940</xdr:rowOff>
    </xdr:from>
    <xdr:ext cx="370205" cy="236855"/>
    <xdr:sp macro="" textlink="">
      <xdr:nvSpPr>
        <xdr:cNvPr id="164" name="テキスト ボックス 163"/>
        <xdr:cNvSpPr txBox="1"/>
      </xdr:nvSpPr>
      <xdr:spPr>
        <a:xfrm>
          <a:off x="6288405" y="1071435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28575</xdr:rowOff>
    </xdr:from>
    <xdr:ext cx="368300" cy="234950"/>
    <xdr:sp macro="" textlink="">
      <xdr:nvSpPr>
        <xdr:cNvPr id="165" name="テキスト ボックス 164"/>
        <xdr:cNvSpPr txBox="1"/>
      </xdr:nvSpPr>
      <xdr:spPr>
        <a:xfrm>
          <a:off x="827405" y="11799570"/>
          <a:ext cx="368300" cy="234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38735</xdr:rowOff>
    </xdr:from>
    <xdr:ext cx="370205" cy="227965"/>
    <xdr:sp macro="" textlink="">
      <xdr:nvSpPr>
        <xdr:cNvPr id="166" name="テキスト ボックス 165"/>
        <xdr:cNvSpPr txBox="1"/>
      </xdr:nvSpPr>
      <xdr:spPr>
        <a:xfrm>
          <a:off x="6288405" y="14491970"/>
          <a:ext cx="37020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61595</xdr:rowOff>
    </xdr:to>
    <xdr:sp macro="" textlink="">
      <xdr:nvSpPr>
        <xdr:cNvPr id="3" name="正方形/長方形 2"/>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北海道夕張市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18</xdr:col>
      <xdr:colOff>127000</xdr:colOff>
      <xdr:row>15</xdr:row>
      <xdr:rowOff>61595</xdr:rowOff>
    </xdr:to>
    <xdr:sp macro=""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6,411
6,393
763.07
11,090,794
11,055,612
712
4,803,561
20,469,696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67.2
171.7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117475</xdr:rowOff>
    </xdr:to>
    <xdr:sp macro="" textlink="">
      <xdr:nvSpPr>
        <xdr:cNvPr id="17" name="正方形/長方形 16"/>
        <xdr:cNvSpPr/>
      </xdr:nvSpPr>
      <xdr:spPr>
        <a:xfrm>
          <a:off x="6470650" y="1680210"/>
          <a:ext cx="3302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99060</xdr:rowOff>
    </xdr:to>
    <xdr:sp macro="" textlink="">
      <xdr:nvSpPr>
        <xdr:cNvPr id="18" name="角丸四角形 17"/>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99060</xdr:rowOff>
    </xdr:to>
    <xdr:sp macro="" textlink="">
      <xdr:nvSpPr>
        <xdr:cNvPr id="20" name="正方形/長方形 19"/>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130175</xdr:rowOff>
    </xdr:from>
    <xdr:to xmlns:xdr="http://schemas.openxmlformats.org/drawingml/2006/spreadsheetDrawing">
      <xdr:col>59</xdr:col>
      <xdr:colOff>73025</xdr:colOff>
      <xdr:row>6</xdr:row>
      <xdr:rowOff>61595</xdr:rowOff>
    </xdr:to>
    <xdr:sp macro=""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55880</xdr:rowOff>
    </xdr:from>
    <xdr:to xmlns:xdr="http://schemas.openxmlformats.org/drawingml/2006/spreadsheetDrawing">
      <xdr:col>59</xdr:col>
      <xdr:colOff>73025</xdr:colOff>
      <xdr:row>7</xdr:row>
      <xdr:rowOff>154940</xdr:rowOff>
    </xdr:to>
    <xdr:sp macro="" textlink="">
      <xdr:nvSpPr>
        <xdr:cNvPr id="24" name="フローチャート: 判断 23"/>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149225</xdr:rowOff>
    </xdr:from>
    <xdr:to xmlns:xdr="http://schemas.openxmlformats.org/drawingml/2006/spreadsheetDrawing">
      <xdr:col>59</xdr:col>
      <xdr:colOff>15875</xdr:colOff>
      <xdr:row>9</xdr:row>
      <xdr:rowOff>117475</xdr:rowOff>
    </xdr:to>
    <xdr:cxnSp macro="">
      <xdr:nvCxnSpPr>
        <xdr:cNvPr id="25" name="直線コネクタ 24"/>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1460"/>
    <xdr:sp macro="" textlink="">
      <xdr:nvSpPr>
        <xdr:cNvPr id="29" name="テキスト ボックス 28"/>
        <xdr:cNvSpPr txBox="1"/>
      </xdr:nvSpPr>
      <xdr:spPr>
        <a:xfrm>
          <a:off x="641350" y="2736215"/>
          <a:ext cx="88963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53365"/>
    <xdr:sp macro="" textlink="">
      <xdr:nvSpPr>
        <xdr:cNvPr id="30" name="テキスト ボックス 29"/>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3365"/>
    <xdr:sp macro="" textlink="">
      <xdr:nvSpPr>
        <xdr:cNvPr id="31" name="テキスト ボックス 30"/>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142875</xdr:rowOff>
    </xdr:from>
    <xdr:ext cx="4433570" cy="251460"/>
    <xdr:sp macro="" textlink="">
      <xdr:nvSpPr>
        <xdr:cNvPr id="32" name="テキスト ボックス 31"/>
        <xdr:cNvSpPr txBox="1"/>
      </xdr:nvSpPr>
      <xdr:spPr>
        <a:xfrm>
          <a:off x="641350" y="3667125"/>
          <a:ext cx="4433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74295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130175</xdr:rowOff>
    </xdr:to>
    <xdr:sp macro=""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80645</xdr:rowOff>
    </xdr:from>
    <xdr:to xmlns:xdr="http://schemas.openxmlformats.org/drawingml/2006/spreadsheetDrawing">
      <xdr:col>12</xdr:col>
      <xdr:colOff>127000</xdr:colOff>
      <xdr:row>30</xdr:row>
      <xdr:rowOff>161925</xdr:rowOff>
    </xdr:to>
    <xdr:sp macro="" textlink="">
      <xdr:nvSpPr>
        <xdr:cNvPr id="35" name="正方形/長方形 34"/>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130175</xdr:rowOff>
    </xdr:to>
    <xdr:sp macro=""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80645</xdr:rowOff>
    </xdr:from>
    <xdr:to xmlns:xdr="http://schemas.openxmlformats.org/drawingml/2006/spreadsheetDrawing">
      <xdr:col>18</xdr:col>
      <xdr:colOff>0</xdr:colOff>
      <xdr:row>30</xdr:row>
      <xdr:rowOff>161925</xdr:rowOff>
    </xdr:to>
    <xdr:sp macro="" textlink="">
      <xdr:nvSpPr>
        <xdr:cNvPr id="37" name="正方形/長方形 36"/>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130175</xdr:rowOff>
    </xdr:to>
    <xdr:sp macro=""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80645</xdr:rowOff>
    </xdr:from>
    <xdr:to xmlns:xdr="http://schemas.openxmlformats.org/drawingml/2006/spreadsheetDrawing">
      <xdr:col>24</xdr:col>
      <xdr:colOff>0</xdr:colOff>
      <xdr:row>30</xdr:row>
      <xdr:rowOff>161925</xdr:rowOff>
    </xdr:to>
    <xdr:sp macro="" textlink="">
      <xdr:nvSpPr>
        <xdr:cNvPr id="39" name="正方形/長方形 38"/>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74295</xdr:rowOff>
    </xdr:to>
    <xdr:sp macro="" textlink="">
      <xdr:nvSpPr>
        <xdr:cNvPr id="40" name="正方形/長方形 39"/>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0345"/>
    <xdr:sp macro="" textlink="">
      <xdr:nvSpPr>
        <xdr:cNvPr id="41" name="テキスト ボックス 40"/>
        <xdr:cNvSpPr txBox="1"/>
      </xdr:nvSpPr>
      <xdr:spPr>
        <a:xfrm>
          <a:off x="666750" y="5033010"/>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74295</xdr:rowOff>
    </xdr:from>
    <xdr:to xmlns:xdr="http://schemas.openxmlformats.org/drawingml/2006/spreadsheetDrawing">
      <xdr:col>28</xdr:col>
      <xdr:colOff>114300</xdr:colOff>
      <xdr:row>44</xdr:row>
      <xdr:rowOff>74295</xdr:rowOff>
    </xdr:to>
    <xdr:cxnSp macro="">
      <xdr:nvCxnSpPr>
        <xdr:cNvPr id="42" name="直線コネクタ 41"/>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103505</xdr:rowOff>
    </xdr:from>
    <xdr:ext cx="465455" cy="251460"/>
    <xdr:sp macro="" textlink="">
      <xdr:nvSpPr>
        <xdr:cNvPr id="43" name="テキスト ボックス 42"/>
        <xdr:cNvSpPr txBox="1"/>
      </xdr:nvSpPr>
      <xdr:spPr>
        <a:xfrm>
          <a:off x="275590" y="73158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37465</xdr:rowOff>
    </xdr:from>
    <xdr:to xmlns:xdr="http://schemas.openxmlformats.org/drawingml/2006/spreadsheetDrawing">
      <xdr:col>28</xdr:col>
      <xdr:colOff>114300</xdr:colOff>
      <xdr:row>42</xdr:row>
      <xdr:rowOff>37465</xdr:rowOff>
    </xdr:to>
    <xdr:cxnSp macro="">
      <xdr:nvCxnSpPr>
        <xdr:cNvPr id="44" name="直線コネクタ 43"/>
        <xdr:cNvCxnSpPr/>
      </xdr:nvCxnSpPr>
      <xdr:spPr>
        <a:xfrm>
          <a:off x="6858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66040</xdr:rowOff>
    </xdr:from>
    <xdr:ext cx="465455" cy="251460"/>
    <xdr:sp macro="" textlink="">
      <xdr:nvSpPr>
        <xdr:cNvPr id="45" name="テキスト ボックス 44"/>
        <xdr:cNvSpPr txBox="1"/>
      </xdr:nvSpPr>
      <xdr:spPr>
        <a:xfrm>
          <a:off x="275590" y="6943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28575</xdr:rowOff>
    </xdr:from>
    <xdr:ext cx="401320" cy="251460"/>
    <xdr:sp macro="" textlink="">
      <xdr:nvSpPr>
        <xdr:cNvPr id="47" name="テキスト ボックス 46"/>
        <xdr:cNvSpPr txBox="1"/>
      </xdr:nvSpPr>
      <xdr:spPr>
        <a:xfrm>
          <a:off x="339725" y="65703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130175</xdr:rowOff>
    </xdr:from>
    <xdr:to xmlns:xdr="http://schemas.openxmlformats.org/drawingml/2006/spreadsheetDrawing">
      <xdr:col>28</xdr:col>
      <xdr:colOff>114300</xdr:colOff>
      <xdr:row>37</xdr:row>
      <xdr:rowOff>130175</xdr:rowOff>
    </xdr:to>
    <xdr:cxnSp macro="">
      <xdr:nvCxnSpPr>
        <xdr:cNvPr id="48" name="直線コネクタ 47"/>
        <xdr:cNvCxnSpPr/>
      </xdr:nvCxnSpPr>
      <xdr:spPr>
        <a:xfrm>
          <a:off x="6858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159385</xdr:rowOff>
    </xdr:from>
    <xdr:ext cx="401320" cy="251460"/>
    <xdr:sp macro="" textlink="">
      <xdr:nvSpPr>
        <xdr:cNvPr id="49" name="テキスト ボックス 48"/>
        <xdr:cNvSpPr txBox="1"/>
      </xdr:nvSpPr>
      <xdr:spPr>
        <a:xfrm>
          <a:off x="339725" y="61982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93345</xdr:rowOff>
    </xdr:from>
    <xdr:to xmlns:xdr="http://schemas.openxmlformats.org/drawingml/2006/spreadsheetDrawing">
      <xdr:col>28</xdr:col>
      <xdr:colOff>114300</xdr:colOff>
      <xdr:row>35</xdr:row>
      <xdr:rowOff>93345</xdr:rowOff>
    </xdr:to>
    <xdr:cxnSp macro="">
      <xdr:nvCxnSpPr>
        <xdr:cNvPr id="50" name="直線コネクタ 49"/>
        <xdr:cNvCxnSpPr/>
      </xdr:nvCxnSpPr>
      <xdr:spPr>
        <a:xfrm>
          <a:off x="6858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121920</xdr:rowOff>
    </xdr:from>
    <xdr:ext cx="401320" cy="251460"/>
    <xdr:sp macro="" textlink="">
      <xdr:nvSpPr>
        <xdr:cNvPr id="51" name="テキスト ボックス 50"/>
        <xdr:cNvSpPr txBox="1"/>
      </xdr:nvSpPr>
      <xdr:spPr>
        <a:xfrm>
          <a:off x="339725" y="58254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55880</xdr:rowOff>
    </xdr:from>
    <xdr:to xmlns:xdr="http://schemas.openxmlformats.org/drawingml/2006/spreadsheetDrawing">
      <xdr:col>28</xdr:col>
      <xdr:colOff>114300</xdr:colOff>
      <xdr:row>33</xdr:row>
      <xdr:rowOff>55880</xdr:rowOff>
    </xdr:to>
    <xdr:cxnSp macro="">
      <xdr:nvCxnSpPr>
        <xdr:cNvPr id="52" name="直線コネクタ 51"/>
        <xdr:cNvCxnSpPr/>
      </xdr:nvCxnSpPr>
      <xdr:spPr>
        <a:xfrm>
          <a:off x="6858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84455</xdr:rowOff>
    </xdr:from>
    <xdr:ext cx="401320" cy="251460"/>
    <xdr:sp macro="" textlink="">
      <xdr:nvSpPr>
        <xdr:cNvPr id="53" name="テキスト ボックス 52"/>
        <xdr:cNvSpPr txBox="1"/>
      </xdr:nvSpPr>
      <xdr:spPr>
        <a:xfrm>
          <a:off x="339725" y="54527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4" name="直線コネクタ 53"/>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47625</xdr:rowOff>
    </xdr:from>
    <xdr:ext cx="337185" cy="251460"/>
    <xdr:sp macro="" textlink="">
      <xdr:nvSpPr>
        <xdr:cNvPr id="55" name="テキスト ボックス 54"/>
        <xdr:cNvSpPr txBox="1"/>
      </xdr:nvSpPr>
      <xdr:spPr>
        <a:xfrm>
          <a:off x="384810" y="5080635"/>
          <a:ext cx="337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74295</xdr:rowOff>
    </xdr:to>
    <xdr:sp macro="" textlink="">
      <xdr:nvSpPr>
        <xdr:cNvPr id="56" name="【道路】&#10;有形固定資産減価償却率グラフ枠"/>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137795</xdr:rowOff>
    </xdr:from>
    <xdr:to xmlns:xdr="http://schemas.openxmlformats.org/drawingml/2006/spreadsheetDrawing">
      <xdr:col>24</xdr:col>
      <xdr:colOff>62865</xdr:colOff>
      <xdr:row>41</xdr:row>
      <xdr:rowOff>151130</xdr:rowOff>
    </xdr:to>
    <xdr:cxnSp macro="">
      <xdr:nvCxnSpPr>
        <xdr:cNvPr id="57" name="直線コネクタ 56"/>
        <xdr:cNvCxnSpPr/>
      </xdr:nvCxnSpPr>
      <xdr:spPr>
        <a:xfrm flipV="1">
          <a:off x="4177665" y="567372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154305</xdr:rowOff>
    </xdr:from>
    <xdr:ext cx="403225" cy="253365"/>
    <xdr:sp macro="" textlink="">
      <xdr:nvSpPr>
        <xdr:cNvPr id="58" name="【道路】&#10;有形固定資産減価償却率最小値テキスト"/>
        <xdr:cNvSpPr txBox="1"/>
      </xdr:nvSpPr>
      <xdr:spPr>
        <a:xfrm>
          <a:off x="4216400" y="70313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151130</xdr:rowOff>
    </xdr:from>
    <xdr:to xmlns:xdr="http://schemas.openxmlformats.org/drawingml/2006/spreadsheetDrawing">
      <xdr:col>24</xdr:col>
      <xdr:colOff>152400</xdr:colOff>
      <xdr:row>41</xdr:row>
      <xdr:rowOff>151130</xdr:rowOff>
    </xdr:to>
    <xdr:cxnSp macro="">
      <xdr:nvCxnSpPr>
        <xdr:cNvPr id="59" name="直線コネクタ 58"/>
        <xdr:cNvCxnSpPr/>
      </xdr:nvCxnSpPr>
      <xdr:spPr>
        <a:xfrm>
          <a:off x="4108450" y="7028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85725</xdr:rowOff>
    </xdr:from>
    <xdr:ext cx="403225" cy="251460"/>
    <xdr:sp macro="" textlink="">
      <xdr:nvSpPr>
        <xdr:cNvPr id="60" name="【道路】&#10;有形固定資産減価償却率最大値テキスト"/>
        <xdr:cNvSpPr txBox="1"/>
      </xdr:nvSpPr>
      <xdr:spPr>
        <a:xfrm>
          <a:off x="4216400" y="545401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137795</xdr:rowOff>
    </xdr:from>
    <xdr:to xmlns:xdr="http://schemas.openxmlformats.org/drawingml/2006/spreadsheetDrawing">
      <xdr:col>24</xdr:col>
      <xdr:colOff>152400</xdr:colOff>
      <xdr:row>33</xdr:row>
      <xdr:rowOff>137795</xdr:rowOff>
    </xdr:to>
    <xdr:cxnSp macro="">
      <xdr:nvCxnSpPr>
        <xdr:cNvPr id="61" name="直線コネクタ 60"/>
        <xdr:cNvCxnSpPr/>
      </xdr:nvCxnSpPr>
      <xdr:spPr>
        <a:xfrm>
          <a:off x="4108450" y="5673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43180</xdr:rowOff>
    </xdr:from>
    <xdr:ext cx="403225" cy="253365"/>
    <xdr:sp macro="" textlink="">
      <xdr:nvSpPr>
        <xdr:cNvPr id="62" name="【道路】&#10;有形固定資産減価償却率平均値テキスト"/>
        <xdr:cNvSpPr txBox="1"/>
      </xdr:nvSpPr>
      <xdr:spPr>
        <a:xfrm>
          <a:off x="4216400" y="6249670"/>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20955</xdr:rowOff>
    </xdr:from>
    <xdr:to xmlns:xdr="http://schemas.openxmlformats.org/drawingml/2006/spreadsheetDrawing">
      <xdr:col>24</xdr:col>
      <xdr:colOff>114300</xdr:colOff>
      <xdr:row>38</xdr:row>
      <xdr:rowOff>120015</xdr:rowOff>
    </xdr:to>
    <xdr:sp macro="" textlink="">
      <xdr:nvSpPr>
        <xdr:cNvPr id="63" name="フローチャート: 判断 62"/>
        <xdr:cNvSpPr/>
      </xdr:nvSpPr>
      <xdr:spPr>
        <a:xfrm>
          <a:off x="4127500" y="63950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17145</xdr:rowOff>
    </xdr:from>
    <xdr:to xmlns:xdr="http://schemas.openxmlformats.org/drawingml/2006/spreadsheetDrawing">
      <xdr:col>20</xdr:col>
      <xdr:colOff>38100</xdr:colOff>
      <xdr:row>38</xdr:row>
      <xdr:rowOff>116840</xdr:rowOff>
    </xdr:to>
    <xdr:sp macro="" textlink="">
      <xdr:nvSpPr>
        <xdr:cNvPr id="64" name="フローチャート: 判断 63"/>
        <xdr:cNvSpPr/>
      </xdr:nvSpPr>
      <xdr:spPr>
        <a:xfrm>
          <a:off x="3384550" y="63912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5715</xdr:rowOff>
    </xdr:from>
    <xdr:to xmlns:xdr="http://schemas.openxmlformats.org/drawingml/2006/spreadsheetDrawing">
      <xdr:col>15</xdr:col>
      <xdr:colOff>101600</xdr:colOff>
      <xdr:row>38</xdr:row>
      <xdr:rowOff>106045</xdr:rowOff>
    </xdr:to>
    <xdr:sp macro="" textlink="">
      <xdr:nvSpPr>
        <xdr:cNvPr id="65" name="フローチャート: 判断 64"/>
        <xdr:cNvSpPr/>
      </xdr:nvSpPr>
      <xdr:spPr>
        <a:xfrm>
          <a:off x="2571750" y="63798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130810</xdr:rowOff>
    </xdr:from>
    <xdr:to xmlns:xdr="http://schemas.openxmlformats.org/drawingml/2006/spreadsheetDrawing">
      <xdr:col>10</xdr:col>
      <xdr:colOff>165100</xdr:colOff>
      <xdr:row>38</xdr:row>
      <xdr:rowOff>62230</xdr:rowOff>
    </xdr:to>
    <xdr:sp macro="" textlink="">
      <xdr:nvSpPr>
        <xdr:cNvPr id="66" name="フローチャート: 判断 65"/>
        <xdr:cNvSpPr/>
      </xdr:nvSpPr>
      <xdr:spPr>
        <a:xfrm>
          <a:off x="1778000" y="63373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110490</xdr:rowOff>
    </xdr:from>
    <xdr:to xmlns:xdr="http://schemas.openxmlformats.org/drawingml/2006/spreadsheetDrawing">
      <xdr:col>6</xdr:col>
      <xdr:colOff>38100</xdr:colOff>
      <xdr:row>38</xdr:row>
      <xdr:rowOff>41910</xdr:rowOff>
    </xdr:to>
    <xdr:sp macro="" textlink="">
      <xdr:nvSpPr>
        <xdr:cNvPr id="67" name="フローチャート: 判断 66"/>
        <xdr:cNvSpPr/>
      </xdr:nvSpPr>
      <xdr:spPr>
        <a:xfrm>
          <a:off x="984250" y="63169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72390</xdr:rowOff>
    </xdr:from>
    <xdr:ext cx="762000" cy="251460"/>
    <xdr:sp macro="" textlink="">
      <xdr:nvSpPr>
        <xdr:cNvPr id="68" name="テキスト ボックス 67"/>
        <xdr:cNvSpPr txBox="1"/>
      </xdr:nvSpPr>
      <xdr:spPr>
        <a:xfrm>
          <a:off x="40068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72390</xdr:rowOff>
    </xdr:from>
    <xdr:ext cx="762000" cy="251460"/>
    <xdr:sp macro="" textlink="">
      <xdr:nvSpPr>
        <xdr:cNvPr id="69" name="テキスト ボックス 68"/>
        <xdr:cNvSpPr txBox="1"/>
      </xdr:nvSpPr>
      <xdr:spPr>
        <a:xfrm>
          <a:off x="32575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72390</xdr:rowOff>
    </xdr:from>
    <xdr:ext cx="760095" cy="251460"/>
    <xdr:sp macro="" textlink="">
      <xdr:nvSpPr>
        <xdr:cNvPr id="70" name="テキスト ボックス 69"/>
        <xdr:cNvSpPr txBox="1"/>
      </xdr:nvSpPr>
      <xdr:spPr>
        <a:xfrm>
          <a:off x="24511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72390</xdr:rowOff>
    </xdr:from>
    <xdr:ext cx="762000" cy="251460"/>
    <xdr:sp macro="" textlink="">
      <xdr:nvSpPr>
        <xdr:cNvPr id="71" name="テキスト ボックス 70"/>
        <xdr:cNvSpPr txBox="1"/>
      </xdr:nvSpPr>
      <xdr:spPr>
        <a:xfrm>
          <a:off x="16573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44</xdr:row>
      <xdr:rowOff>72390</xdr:rowOff>
    </xdr:from>
    <xdr:ext cx="762000" cy="251460"/>
    <xdr:sp macro="" textlink="">
      <xdr:nvSpPr>
        <xdr:cNvPr id="72" name="テキスト ボックス 71"/>
        <xdr:cNvSpPr txBox="1"/>
      </xdr:nvSpPr>
      <xdr:spPr>
        <a:xfrm>
          <a:off x="8572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40</xdr:row>
      <xdr:rowOff>117475</xdr:rowOff>
    </xdr:from>
    <xdr:to xmlns:xdr="http://schemas.openxmlformats.org/drawingml/2006/spreadsheetDrawing">
      <xdr:col>24</xdr:col>
      <xdr:colOff>114300</xdr:colOff>
      <xdr:row>41</xdr:row>
      <xdr:rowOff>50165</xdr:rowOff>
    </xdr:to>
    <xdr:sp macro="" textlink="">
      <xdr:nvSpPr>
        <xdr:cNvPr id="73" name="楕円 72"/>
        <xdr:cNvSpPr/>
      </xdr:nvSpPr>
      <xdr:spPr>
        <a:xfrm>
          <a:off x="4127500" y="68268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40</xdr:row>
      <xdr:rowOff>96520</xdr:rowOff>
    </xdr:from>
    <xdr:ext cx="403225" cy="253365"/>
    <xdr:sp macro="" textlink="">
      <xdr:nvSpPr>
        <xdr:cNvPr id="74" name="【道路】&#10;有形固定資産減価償却率該当値テキスト"/>
        <xdr:cNvSpPr txBox="1"/>
      </xdr:nvSpPr>
      <xdr:spPr>
        <a:xfrm>
          <a:off x="4216400" y="680593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40</xdr:row>
      <xdr:rowOff>99060</xdr:rowOff>
    </xdr:from>
    <xdr:to xmlns:xdr="http://schemas.openxmlformats.org/drawingml/2006/spreadsheetDrawing">
      <xdr:col>20</xdr:col>
      <xdr:colOff>38100</xdr:colOff>
      <xdr:row>41</xdr:row>
      <xdr:rowOff>31115</xdr:rowOff>
    </xdr:to>
    <xdr:sp macro="" textlink="">
      <xdr:nvSpPr>
        <xdr:cNvPr id="75" name="楕円 74"/>
        <xdr:cNvSpPr/>
      </xdr:nvSpPr>
      <xdr:spPr>
        <a:xfrm>
          <a:off x="3384550" y="68084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40</xdr:row>
      <xdr:rowOff>149225</xdr:rowOff>
    </xdr:from>
    <xdr:to xmlns:xdr="http://schemas.openxmlformats.org/drawingml/2006/spreadsheetDrawing">
      <xdr:col>24</xdr:col>
      <xdr:colOff>63500</xdr:colOff>
      <xdr:row>41</xdr:row>
      <xdr:rowOff>0</xdr:rowOff>
    </xdr:to>
    <xdr:cxnSp macro="">
      <xdr:nvCxnSpPr>
        <xdr:cNvPr id="76" name="直線コネクタ 75"/>
        <xdr:cNvCxnSpPr/>
      </xdr:nvCxnSpPr>
      <xdr:spPr>
        <a:xfrm>
          <a:off x="3429000" y="6858635"/>
          <a:ext cx="7493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40</xdr:row>
      <xdr:rowOff>80645</xdr:rowOff>
    </xdr:from>
    <xdr:to xmlns:xdr="http://schemas.openxmlformats.org/drawingml/2006/spreadsheetDrawing">
      <xdr:col>15</xdr:col>
      <xdr:colOff>101600</xdr:colOff>
      <xdr:row>41</xdr:row>
      <xdr:rowOff>12700</xdr:rowOff>
    </xdr:to>
    <xdr:sp macro="" textlink="">
      <xdr:nvSpPr>
        <xdr:cNvPr id="77" name="楕円 76"/>
        <xdr:cNvSpPr/>
      </xdr:nvSpPr>
      <xdr:spPr>
        <a:xfrm>
          <a:off x="2571750" y="67900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40</xdr:row>
      <xdr:rowOff>130175</xdr:rowOff>
    </xdr:from>
    <xdr:to xmlns:xdr="http://schemas.openxmlformats.org/drawingml/2006/spreadsheetDrawing">
      <xdr:col>19</xdr:col>
      <xdr:colOff>171450</xdr:colOff>
      <xdr:row>40</xdr:row>
      <xdr:rowOff>149225</xdr:rowOff>
    </xdr:to>
    <xdr:cxnSp macro="">
      <xdr:nvCxnSpPr>
        <xdr:cNvPr id="78" name="直線コネクタ 77"/>
        <xdr:cNvCxnSpPr/>
      </xdr:nvCxnSpPr>
      <xdr:spPr>
        <a:xfrm>
          <a:off x="2622550" y="6839585"/>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40</xdr:row>
      <xdr:rowOff>58420</xdr:rowOff>
    </xdr:from>
    <xdr:to xmlns:xdr="http://schemas.openxmlformats.org/drawingml/2006/spreadsheetDrawing">
      <xdr:col>10</xdr:col>
      <xdr:colOff>165100</xdr:colOff>
      <xdr:row>40</xdr:row>
      <xdr:rowOff>157480</xdr:rowOff>
    </xdr:to>
    <xdr:sp macro="" textlink="">
      <xdr:nvSpPr>
        <xdr:cNvPr id="79" name="楕円 78"/>
        <xdr:cNvSpPr/>
      </xdr:nvSpPr>
      <xdr:spPr>
        <a:xfrm>
          <a:off x="1778000" y="6767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40</xdr:row>
      <xdr:rowOff>107950</xdr:rowOff>
    </xdr:from>
    <xdr:to xmlns:xdr="http://schemas.openxmlformats.org/drawingml/2006/spreadsheetDrawing">
      <xdr:col>15</xdr:col>
      <xdr:colOff>50800</xdr:colOff>
      <xdr:row>40</xdr:row>
      <xdr:rowOff>130175</xdr:rowOff>
    </xdr:to>
    <xdr:cxnSp macro="">
      <xdr:nvCxnSpPr>
        <xdr:cNvPr id="80" name="直線コネクタ 79"/>
        <xdr:cNvCxnSpPr/>
      </xdr:nvCxnSpPr>
      <xdr:spPr>
        <a:xfrm>
          <a:off x="1828800" y="6817360"/>
          <a:ext cx="7937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40</xdr:row>
      <xdr:rowOff>50800</xdr:rowOff>
    </xdr:from>
    <xdr:to xmlns:xdr="http://schemas.openxmlformats.org/drawingml/2006/spreadsheetDrawing">
      <xdr:col>6</xdr:col>
      <xdr:colOff>38100</xdr:colOff>
      <xdr:row>40</xdr:row>
      <xdr:rowOff>150495</xdr:rowOff>
    </xdr:to>
    <xdr:sp macro="" textlink="">
      <xdr:nvSpPr>
        <xdr:cNvPr id="81" name="楕円 80"/>
        <xdr:cNvSpPr/>
      </xdr:nvSpPr>
      <xdr:spPr>
        <a:xfrm>
          <a:off x="984250" y="67602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40</xdr:row>
      <xdr:rowOff>100330</xdr:rowOff>
    </xdr:from>
    <xdr:to xmlns:xdr="http://schemas.openxmlformats.org/drawingml/2006/spreadsheetDrawing">
      <xdr:col>10</xdr:col>
      <xdr:colOff>114300</xdr:colOff>
      <xdr:row>40</xdr:row>
      <xdr:rowOff>107950</xdr:rowOff>
    </xdr:to>
    <xdr:cxnSp macro="">
      <xdr:nvCxnSpPr>
        <xdr:cNvPr id="82" name="直線コネクタ 81"/>
        <xdr:cNvCxnSpPr/>
      </xdr:nvCxnSpPr>
      <xdr:spPr>
        <a:xfrm>
          <a:off x="1028700" y="680974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132715</xdr:rowOff>
    </xdr:from>
    <xdr:ext cx="403225" cy="253365"/>
    <xdr:sp macro="" textlink="">
      <xdr:nvSpPr>
        <xdr:cNvPr id="83" name="n_1aveValue【道路】&#10;有形固定資産減価償却率"/>
        <xdr:cNvSpPr txBox="1"/>
      </xdr:nvSpPr>
      <xdr:spPr>
        <a:xfrm>
          <a:off x="3239135" y="617156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121920</xdr:rowOff>
    </xdr:from>
    <xdr:ext cx="403225" cy="251460"/>
    <xdr:sp macro="" textlink="">
      <xdr:nvSpPr>
        <xdr:cNvPr id="84" name="n_2aveValue【道路】&#10;有形固定資産減価償却率"/>
        <xdr:cNvSpPr txBox="1"/>
      </xdr:nvSpPr>
      <xdr:spPr>
        <a:xfrm>
          <a:off x="2439035" y="616077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78740</xdr:rowOff>
    </xdr:from>
    <xdr:ext cx="403225" cy="253365"/>
    <xdr:sp macro="" textlink="">
      <xdr:nvSpPr>
        <xdr:cNvPr id="85" name="n_3aveValue【道路】&#10;有形固定資産減価償却率"/>
        <xdr:cNvSpPr txBox="1"/>
      </xdr:nvSpPr>
      <xdr:spPr>
        <a:xfrm>
          <a:off x="1645285" y="6117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58420</xdr:rowOff>
    </xdr:from>
    <xdr:ext cx="405130" cy="253365"/>
    <xdr:sp macro="" textlink="">
      <xdr:nvSpPr>
        <xdr:cNvPr id="86" name="n_4aveValue【道路】&#10;有形固定資産減価償却率"/>
        <xdr:cNvSpPr txBox="1"/>
      </xdr:nvSpPr>
      <xdr:spPr>
        <a:xfrm>
          <a:off x="851535" y="60972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41</xdr:row>
      <xdr:rowOff>22225</xdr:rowOff>
    </xdr:from>
    <xdr:ext cx="403225" cy="253365"/>
    <xdr:sp macro="" textlink="">
      <xdr:nvSpPr>
        <xdr:cNvPr id="87" name="n_1mainValue【道路】&#10;有形固定資産減価償却率"/>
        <xdr:cNvSpPr txBox="1"/>
      </xdr:nvSpPr>
      <xdr:spPr>
        <a:xfrm>
          <a:off x="3239135" y="689927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41</xdr:row>
      <xdr:rowOff>3810</xdr:rowOff>
    </xdr:from>
    <xdr:ext cx="403225" cy="253365"/>
    <xdr:sp macro="" textlink="">
      <xdr:nvSpPr>
        <xdr:cNvPr id="88" name="n_2mainValue【道路】&#10;有形固定資産減価償却率"/>
        <xdr:cNvSpPr txBox="1"/>
      </xdr:nvSpPr>
      <xdr:spPr>
        <a:xfrm>
          <a:off x="2439035" y="68808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149225</xdr:rowOff>
    </xdr:from>
    <xdr:ext cx="403225" cy="253365"/>
    <xdr:sp macro="" textlink="">
      <xdr:nvSpPr>
        <xdr:cNvPr id="89" name="n_3mainValue【道路】&#10;有形固定資産減価償却率"/>
        <xdr:cNvSpPr txBox="1"/>
      </xdr:nvSpPr>
      <xdr:spPr>
        <a:xfrm>
          <a:off x="1645285" y="685863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141605</xdr:rowOff>
    </xdr:from>
    <xdr:ext cx="405130" cy="251460"/>
    <xdr:sp macro="" textlink="">
      <xdr:nvSpPr>
        <xdr:cNvPr id="90" name="n_4mainValue【道路】&#10;有形固定資産減価償却率"/>
        <xdr:cNvSpPr txBox="1"/>
      </xdr:nvSpPr>
      <xdr:spPr>
        <a:xfrm>
          <a:off x="851535" y="685101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74295</xdr:rowOff>
    </xdr:from>
    <xdr:to xmlns:xdr="http://schemas.openxmlformats.org/drawingml/2006/spreadsheetDrawing">
      <xdr:col>59</xdr:col>
      <xdr:colOff>88900</xdr:colOff>
      <xdr:row>28</xdr:row>
      <xdr:rowOff>24765</xdr:rowOff>
    </xdr:to>
    <xdr:sp macro="" textlink="">
      <xdr:nvSpPr>
        <xdr:cNvPr id="91" name="正方形/長方形 90"/>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130175</xdr:rowOff>
    </xdr:to>
    <xdr:sp macro="" textlink="">
      <xdr:nvSpPr>
        <xdr:cNvPr id="92" name="正方形/長方形 91"/>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80645</xdr:rowOff>
    </xdr:from>
    <xdr:to xmlns:xdr="http://schemas.openxmlformats.org/drawingml/2006/spreadsheetDrawing">
      <xdr:col>43</xdr:col>
      <xdr:colOff>63500</xdr:colOff>
      <xdr:row>30</xdr:row>
      <xdr:rowOff>161925</xdr:rowOff>
    </xdr:to>
    <xdr:sp macro="" textlink="">
      <xdr:nvSpPr>
        <xdr:cNvPr id="93" name="正方形/長方形 92"/>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130175</xdr:rowOff>
    </xdr:to>
    <xdr:sp macro="" textlink="">
      <xdr:nvSpPr>
        <xdr:cNvPr id="94" name="正方形/長方形 93"/>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80645</xdr:rowOff>
    </xdr:from>
    <xdr:to xmlns:xdr="http://schemas.openxmlformats.org/drawingml/2006/spreadsheetDrawing">
      <xdr:col>48</xdr:col>
      <xdr:colOff>127000</xdr:colOff>
      <xdr:row>30</xdr:row>
      <xdr:rowOff>161925</xdr:rowOff>
    </xdr:to>
    <xdr:sp macro="" textlink="">
      <xdr:nvSpPr>
        <xdr:cNvPr id="95" name="正方形/長方形 94"/>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130175</xdr:rowOff>
    </xdr:to>
    <xdr:sp macro="" textlink="">
      <xdr:nvSpPr>
        <xdr:cNvPr id="96" name="正方形/長方形 95"/>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80645</xdr:rowOff>
    </xdr:from>
    <xdr:to xmlns:xdr="http://schemas.openxmlformats.org/drawingml/2006/spreadsheetDrawing">
      <xdr:col>54</xdr:col>
      <xdr:colOff>127000</xdr:colOff>
      <xdr:row>30</xdr:row>
      <xdr:rowOff>161925</xdr:rowOff>
    </xdr:to>
    <xdr:sp macro="" textlink="">
      <xdr:nvSpPr>
        <xdr:cNvPr id="97" name="正方形/長方形 96"/>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74295</xdr:rowOff>
    </xdr:to>
    <xdr:sp macro="" textlink="">
      <xdr:nvSpPr>
        <xdr:cNvPr id="98" name="正方形/長方形 97"/>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0345"/>
    <xdr:sp macro="" textlink="">
      <xdr:nvSpPr>
        <xdr:cNvPr id="99" name="テキスト ボックス 98"/>
        <xdr:cNvSpPr txBox="1"/>
      </xdr:nvSpPr>
      <xdr:spPr>
        <a:xfrm>
          <a:off x="5918200" y="5033010"/>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74295</xdr:rowOff>
    </xdr:from>
    <xdr:to xmlns:xdr="http://schemas.openxmlformats.org/drawingml/2006/spreadsheetDrawing">
      <xdr:col>59</xdr:col>
      <xdr:colOff>50800</xdr:colOff>
      <xdr:row>44</xdr:row>
      <xdr:rowOff>74295</xdr:rowOff>
    </xdr:to>
    <xdr:cxnSp macro="">
      <xdr:nvCxnSpPr>
        <xdr:cNvPr id="100" name="直線コネクタ 99"/>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37465</xdr:rowOff>
    </xdr:from>
    <xdr:to xmlns:xdr="http://schemas.openxmlformats.org/drawingml/2006/spreadsheetDrawing">
      <xdr:col>59</xdr:col>
      <xdr:colOff>50800</xdr:colOff>
      <xdr:row>42</xdr:row>
      <xdr:rowOff>37465</xdr:rowOff>
    </xdr:to>
    <xdr:cxnSp macro="">
      <xdr:nvCxnSpPr>
        <xdr:cNvPr id="101" name="直線コネクタ 100"/>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66040</xdr:rowOff>
    </xdr:from>
    <xdr:ext cx="465455" cy="251460"/>
    <xdr:sp macro="" textlink="">
      <xdr:nvSpPr>
        <xdr:cNvPr id="102" name="テキスト ボックス 101"/>
        <xdr:cNvSpPr txBox="1"/>
      </xdr:nvSpPr>
      <xdr:spPr>
        <a:xfrm>
          <a:off x="5527040" y="6943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28575</xdr:rowOff>
    </xdr:from>
    <xdr:ext cx="529590" cy="251460"/>
    <xdr:sp macro="" textlink="">
      <xdr:nvSpPr>
        <xdr:cNvPr id="104" name="テキスト ボックス 103"/>
        <xdr:cNvSpPr txBox="1"/>
      </xdr:nvSpPr>
      <xdr:spPr>
        <a:xfrm>
          <a:off x="5481955" y="657034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130175</xdr:rowOff>
    </xdr:from>
    <xdr:to xmlns:xdr="http://schemas.openxmlformats.org/drawingml/2006/spreadsheetDrawing">
      <xdr:col>59</xdr:col>
      <xdr:colOff>50800</xdr:colOff>
      <xdr:row>37</xdr:row>
      <xdr:rowOff>130175</xdr:rowOff>
    </xdr:to>
    <xdr:cxnSp macro="">
      <xdr:nvCxnSpPr>
        <xdr:cNvPr id="105" name="直線コネクタ 104"/>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159385</xdr:rowOff>
    </xdr:from>
    <xdr:ext cx="529590" cy="251460"/>
    <xdr:sp macro="" textlink="">
      <xdr:nvSpPr>
        <xdr:cNvPr id="106" name="テキスト ボックス 105"/>
        <xdr:cNvSpPr txBox="1"/>
      </xdr:nvSpPr>
      <xdr:spPr>
        <a:xfrm>
          <a:off x="5481955" y="619823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93345</xdr:rowOff>
    </xdr:from>
    <xdr:to xmlns:xdr="http://schemas.openxmlformats.org/drawingml/2006/spreadsheetDrawing">
      <xdr:col>59</xdr:col>
      <xdr:colOff>50800</xdr:colOff>
      <xdr:row>35</xdr:row>
      <xdr:rowOff>93345</xdr:rowOff>
    </xdr:to>
    <xdr:cxnSp macro="">
      <xdr:nvCxnSpPr>
        <xdr:cNvPr id="107" name="直線コネクタ 106"/>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121920</xdr:rowOff>
    </xdr:from>
    <xdr:ext cx="529590" cy="251460"/>
    <xdr:sp macro="" textlink="">
      <xdr:nvSpPr>
        <xdr:cNvPr id="108" name="テキスト ボックス 107"/>
        <xdr:cNvSpPr txBox="1"/>
      </xdr:nvSpPr>
      <xdr:spPr>
        <a:xfrm>
          <a:off x="5481955" y="582549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55880</xdr:rowOff>
    </xdr:from>
    <xdr:to xmlns:xdr="http://schemas.openxmlformats.org/drawingml/2006/spreadsheetDrawing">
      <xdr:col>59</xdr:col>
      <xdr:colOff>50800</xdr:colOff>
      <xdr:row>33</xdr:row>
      <xdr:rowOff>55880</xdr:rowOff>
    </xdr:to>
    <xdr:cxnSp macro="">
      <xdr:nvCxnSpPr>
        <xdr:cNvPr id="109" name="直線コネクタ 108"/>
        <xdr:cNvCxnSpPr/>
      </xdr:nvCxnSpPr>
      <xdr:spPr>
        <a:xfrm>
          <a:off x="5956300" y="5591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84455</xdr:rowOff>
    </xdr:from>
    <xdr:ext cx="529590" cy="251460"/>
    <xdr:sp macro="" textlink="">
      <xdr:nvSpPr>
        <xdr:cNvPr id="110" name="テキスト ボックス 109"/>
        <xdr:cNvSpPr txBox="1"/>
      </xdr:nvSpPr>
      <xdr:spPr>
        <a:xfrm>
          <a:off x="5481955" y="545274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1" name="直線コネクタ 110"/>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47625</xdr:rowOff>
    </xdr:from>
    <xdr:ext cx="595630" cy="251460"/>
    <xdr:sp macro="" textlink="">
      <xdr:nvSpPr>
        <xdr:cNvPr id="112" name="テキスト ボックス 111"/>
        <xdr:cNvSpPr txBox="1"/>
      </xdr:nvSpPr>
      <xdr:spPr>
        <a:xfrm>
          <a:off x="5417820" y="508063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74295</xdr:rowOff>
    </xdr:to>
    <xdr:sp macro="" textlink="">
      <xdr:nvSpPr>
        <xdr:cNvPr id="113" name="【道路】&#10;一人当たり延長グラフ枠"/>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33</xdr:row>
      <xdr:rowOff>107950</xdr:rowOff>
    </xdr:from>
    <xdr:to xmlns:xdr="http://schemas.openxmlformats.org/drawingml/2006/spreadsheetDrawing">
      <xdr:col>54</xdr:col>
      <xdr:colOff>171450</xdr:colOff>
      <xdr:row>42</xdr:row>
      <xdr:rowOff>27305</xdr:rowOff>
    </xdr:to>
    <xdr:cxnSp macro="">
      <xdr:nvCxnSpPr>
        <xdr:cNvPr id="114" name="直線コネクタ 113"/>
        <xdr:cNvCxnSpPr/>
      </xdr:nvCxnSpPr>
      <xdr:spPr>
        <a:xfrm flipV="1">
          <a:off x="9429750" y="5643880"/>
          <a:ext cx="0" cy="1428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31115</xdr:rowOff>
    </xdr:from>
    <xdr:ext cx="467995" cy="251460"/>
    <xdr:sp macro="" textlink="">
      <xdr:nvSpPr>
        <xdr:cNvPr id="115" name="【道路】&#10;一人当たり延長最小値テキスト"/>
        <xdr:cNvSpPr txBox="1"/>
      </xdr:nvSpPr>
      <xdr:spPr>
        <a:xfrm>
          <a:off x="9467850" y="707580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27305</xdr:rowOff>
    </xdr:from>
    <xdr:to xmlns:xdr="http://schemas.openxmlformats.org/drawingml/2006/spreadsheetDrawing">
      <xdr:col>55</xdr:col>
      <xdr:colOff>88900</xdr:colOff>
      <xdr:row>42</xdr:row>
      <xdr:rowOff>27305</xdr:rowOff>
    </xdr:to>
    <xdr:cxnSp macro="">
      <xdr:nvCxnSpPr>
        <xdr:cNvPr id="116" name="直線コネクタ 115"/>
        <xdr:cNvCxnSpPr/>
      </xdr:nvCxnSpPr>
      <xdr:spPr>
        <a:xfrm>
          <a:off x="9359900" y="7071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55880</xdr:rowOff>
    </xdr:from>
    <xdr:ext cx="532765" cy="253365"/>
    <xdr:sp macro="" textlink="">
      <xdr:nvSpPr>
        <xdr:cNvPr id="117" name="【道路】&#10;一人当たり延長最大値テキスト"/>
        <xdr:cNvSpPr txBox="1"/>
      </xdr:nvSpPr>
      <xdr:spPr>
        <a:xfrm>
          <a:off x="9467850" y="542417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107950</xdr:rowOff>
    </xdr:from>
    <xdr:to xmlns:xdr="http://schemas.openxmlformats.org/drawingml/2006/spreadsheetDrawing">
      <xdr:col>55</xdr:col>
      <xdr:colOff>88900</xdr:colOff>
      <xdr:row>33</xdr:row>
      <xdr:rowOff>107950</xdr:rowOff>
    </xdr:to>
    <xdr:cxnSp macro="">
      <xdr:nvCxnSpPr>
        <xdr:cNvPr id="118" name="直線コネクタ 117"/>
        <xdr:cNvCxnSpPr/>
      </xdr:nvCxnSpPr>
      <xdr:spPr>
        <a:xfrm>
          <a:off x="9359900" y="5643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115570</xdr:rowOff>
    </xdr:from>
    <xdr:ext cx="532765" cy="253365"/>
    <xdr:sp macro="" textlink="">
      <xdr:nvSpPr>
        <xdr:cNvPr id="119" name="【道路】&#10;一人当たり延長平均値テキスト"/>
        <xdr:cNvSpPr txBox="1"/>
      </xdr:nvSpPr>
      <xdr:spPr>
        <a:xfrm>
          <a:off x="9467850" y="6489700"/>
          <a:ext cx="5327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136525</xdr:rowOff>
    </xdr:from>
    <xdr:to xmlns:xdr="http://schemas.openxmlformats.org/drawingml/2006/spreadsheetDrawing">
      <xdr:col>55</xdr:col>
      <xdr:colOff>50800</xdr:colOff>
      <xdr:row>39</xdr:row>
      <xdr:rowOff>68580</xdr:rowOff>
    </xdr:to>
    <xdr:sp macro="" textlink="">
      <xdr:nvSpPr>
        <xdr:cNvPr id="120" name="フローチャート: 判断 119"/>
        <xdr:cNvSpPr/>
      </xdr:nvSpPr>
      <xdr:spPr>
        <a:xfrm>
          <a:off x="9398000" y="65106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146685</xdr:rowOff>
    </xdr:from>
    <xdr:to xmlns:xdr="http://schemas.openxmlformats.org/drawingml/2006/spreadsheetDrawing">
      <xdr:col>50</xdr:col>
      <xdr:colOff>165100</xdr:colOff>
      <xdr:row>39</xdr:row>
      <xdr:rowOff>78105</xdr:rowOff>
    </xdr:to>
    <xdr:sp macro="" textlink="">
      <xdr:nvSpPr>
        <xdr:cNvPr id="121" name="フローチャート: 判断 120"/>
        <xdr:cNvSpPr/>
      </xdr:nvSpPr>
      <xdr:spPr>
        <a:xfrm>
          <a:off x="8636000" y="65208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160020</xdr:rowOff>
    </xdr:from>
    <xdr:to xmlns:xdr="http://schemas.openxmlformats.org/drawingml/2006/spreadsheetDrawing">
      <xdr:col>46</xdr:col>
      <xdr:colOff>38100</xdr:colOff>
      <xdr:row>39</xdr:row>
      <xdr:rowOff>91440</xdr:rowOff>
    </xdr:to>
    <xdr:sp macro="" textlink="">
      <xdr:nvSpPr>
        <xdr:cNvPr id="122" name="フローチャート: 判断 121"/>
        <xdr:cNvSpPr/>
      </xdr:nvSpPr>
      <xdr:spPr>
        <a:xfrm>
          <a:off x="7842250" y="65341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20955</xdr:rowOff>
    </xdr:from>
    <xdr:to xmlns:xdr="http://schemas.openxmlformats.org/drawingml/2006/spreadsheetDrawing">
      <xdr:col>41</xdr:col>
      <xdr:colOff>101600</xdr:colOff>
      <xdr:row>39</xdr:row>
      <xdr:rowOff>120015</xdr:rowOff>
    </xdr:to>
    <xdr:sp macro="" textlink="">
      <xdr:nvSpPr>
        <xdr:cNvPr id="123" name="フローチャート: 判断 122"/>
        <xdr:cNvSpPr/>
      </xdr:nvSpPr>
      <xdr:spPr>
        <a:xfrm>
          <a:off x="7029450" y="65627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31750</xdr:rowOff>
    </xdr:from>
    <xdr:to xmlns:xdr="http://schemas.openxmlformats.org/drawingml/2006/spreadsheetDrawing">
      <xdr:col>36</xdr:col>
      <xdr:colOff>165100</xdr:colOff>
      <xdr:row>39</xdr:row>
      <xdr:rowOff>130810</xdr:rowOff>
    </xdr:to>
    <xdr:sp macro="" textlink="">
      <xdr:nvSpPr>
        <xdr:cNvPr id="124" name="フローチャート: 判断 123"/>
        <xdr:cNvSpPr/>
      </xdr:nvSpPr>
      <xdr:spPr>
        <a:xfrm>
          <a:off x="6235700" y="65735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72390</xdr:rowOff>
    </xdr:from>
    <xdr:ext cx="762000" cy="251460"/>
    <xdr:sp macro="" textlink="">
      <xdr:nvSpPr>
        <xdr:cNvPr id="125" name="テキスト ボックス 124"/>
        <xdr:cNvSpPr txBox="1"/>
      </xdr:nvSpPr>
      <xdr:spPr>
        <a:xfrm>
          <a:off x="925830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72390</xdr:rowOff>
    </xdr:from>
    <xdr:ext cx="762000" cy="251460"/>
    <xdr:sp macro="" textlink="">
      <xdr:nvSpPr>
        <xdr:cNvPr id="126" name="テキスト ボックス 125"/>
        <xdr:cNvSpPr txBox="1"/>
      </xdr:nvSpPr>
      <xdr:spPr>
        <a:xfrm>
          <a:off x="85153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44</xdr:row>
      <xdr:rowOff>72390</xdr:rowOff>
    </xdr:from>
    <xdr:ext cx="762000" cy="251460"/>
    <xdr:sp macro="" textlink="">
      <xdr:nvSpPr>
        <xdr:cNvPr id="127" name="テキスト ボックス 126"/>
        <xdr:cNvSpPr txBox="1"/>
      </xdr:nvSpPr>
      <xdr:spPr>
        <a:xfrm>
          <a:off x="77152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72390</xdr:rowOff>
    </xdr:from>
    <xdr:ext cx="760095" cy="251460"/>
    <xdr:sp macro="" textlink="">
      <xdr:nvSpPr>
        <xdr:cNvPr id="128" name="テキスト ボックス 127"/>
        <xdr:cNvSpPr txBox="1"/>
      </xdr:nvSpPr>
      <xdr:spPr>
        <a:xfrm>
          <a:off x="69088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72390</xdr:rowOff>
    </xdr:from>
    <xdr:ext cx="762000" cy="251460"/>
    <xdr:sp macro="" textlink="">
      <xdr:nvSpPr>
        <xdr:cNvPr id="129" name="テキスト ボックス 128"/>
        <xdr:cNvSpPr txBox="1"/>
      </xdr:nvSpPr>
      <xdr:spPr>
        <a:xfrm>
          <a:off x="61150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95885</xdr:rowOff>
    </xdr:from>
    <xdr:to xmlns:xdr="http://schemas.openxmlformats.org/drawingml/2006/spreadsheetDrawing">
      <xdr:col>55</xdr:col>
      <xdr:colOff>50800</xdr:colOff>
      <xdr:row>39</xdr:row>
      <xdr:rowOff>28575</xdr:rowOff>
    </xdr:to>
    <xdr:sp macro="" textlink="">
      <xdr:nvSpPr>
        <xdr:cNvPr id="130" name="楕円 129"/>
        <xdr:cNvSpPr/>
      </xdr:nvSpPr>
      <xdr:spPr>
        <a:xfrm>
          <a:off x="9398000" y="647001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118110</xdr:rowOff>
    </xdr:from>
    <xdr:ext cx="532765" cy="253365"/>
    <xdr:sp macro="" textlink="">
      <xdr:nvSpPr>
        <xdr:cNvPr id="131" name="【道路】&#10;一人当たり延長該当値テキスト"/>
        <xdr:cNvSpPr txBox="1"/>
      </xdr:nvSpPr>
      <xdr:spPr>
        <a:xfrm>
          <a:off x="9467850" y="632460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123825</xdr:rowOff>
    </xdr:from>
    <xdr:to xmlns:xdr="http://schemas.openxmlformats.org/drawingml/2006/spreadsheetDrawing">
      <xdr:col>50</xdr:col>
      <xdr:colOff>165100</xdr:colOff>
      <xdr:row>39</xdr:row>
      <xdr:rowOff>55245</xdr:rowOff>
    </xdr:to>
    <xdr:sp macro="" textlink="">
      <xdr:nvSpPr>
        <xdr:cNvPr id="132" name="楕円 131"/>
        <xdr:cNvSpPr/>
      </xdr:nvSpPr>
      <xdr:spPr>
        <a:xfrm>
          <a:off x="8636000" y="64979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146050</xdr:rowOff>
    </xdr:from>
    <xdr:to xmlns:xdr="http://schemas.openxmlformats.org/drawingml/2006/spreadsheetDrawing">
      <xdr:col>55</xdr:col>
      <xdr:colOff>0</xdr:colOff>
      <xdr:row>39</xdr:row>
      <xdr:rowOff>5715</xdr:rowOff>
    </xdr:to>
    <xdr:cxnSp macro="">
      <xdr:nvCxnSpPr>
        <xdr:cNvPr id="133" name="直線コネクタ 132"/>
        <xdr:cNvCxnSpPr/>
      </xdr:nvCxnSpPr>
      <xdr:spPr>
        <a:xfrm flipV="1">
          <a:off x="8686800" y="6520180"/>
          <a:ext cx="742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148590</xdr:rowOff>
    </xdr:from>
    <xdr:to xmlns:xdr="http://schemas.openxmlformats.org/drawingml/2006/spreadsheetDrawing">
      <xdr:col>46</xdr:col>
      <xdr:colOff>38100</xdr:colOff>
      <xdr:row>39</xdr:row>
      <xdr:rowOff>80010</xdr:rowOff>
    </xdr:to>
    <xdr:sp macro="" textlink="">
      <xdr:nvSpPr>
        <xdr:cNvPr id="134" name="楕円 133"/>
        <xdr:cNvSpPr/>
      </xdr:nvSpPr>
      <xdr:spPr>
        <a:xfrm>
          <a:off x="7842250" y="65227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39</xdr:row>
      <xdr:rowOff>5715</xdr:rowOff>
    </xdr:from>
    <xdr:to xmlns:xdr="http://schemas.openxmlformats.org/drawingml/2006/spreadsheetDrawing">
      <xdr:col>50</xdr:col>
      <xdr:colOff>114300</xdr:colOff>
      <xdr:row>39</xdr:row>
      <xdr:rowOff>30480</xdr:rowOff>
    </xdr:to>
    <xdr:cxnSp macro="">
      <xdr:nvCxnSpPr>
        <xdr:cNvPr id="135" name="直線コネクタ 134"/>
        <xdr:cNvCxnSpPr/>
      </xdr:nvCxnSpPr>
      <xdr:spPr>
        <a:xfrm flipV="1">
          <a:off x="7886700" y="6547485"/>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8890</xdr:rowOff>
    </xdr:from>
    <xdr:to xmlns:xdr="http://schemas.openxmlformats.org/drawingml/2006/spreadsheetDrawing">
      <xdr:col>41</xdr:col>
      <xdr:colOff>101600</xdr:colOff>
      <xdr:row>39</xdr:row>
      <xdr:rowOff>108585</xdr:rowOff>
    </xdr:to>
    <xdr:sp macro="" textlink="">
      <xdr:nvSpPr>
        <xdr:cNvPr id="136" name="楕円 135"/>
        <xdr:cNvSpPr/>
      </xdr:nvSpPr>
      <xdr:spPr>
        <a:xfrm>
          <a:off x="7029450" y="65506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30480</xdr:rowOff>
    </xdr:from>
    <xdr:to xmlns:xdr="http://schemas.openxmlformats.org/drawingml/2006/spreadsheetDrawing">
      <xdr:col>45</xdr:col>
      <xdr:colOff>171450</xdr:colOff>
      <xdr:row>39</xdr:row>
      <xdr:rowOff>59055</xdr:rowOff>
    </xdr:to>
    <xdr:cxnSp macro="">
      <xdr:nvCxnSpPr>
        <xdr:cNvPr id="137" name="直線コネクタ 136"/>
        <xdr:cNvCxnSpPr/>
      </xdr:nvCxnSpPr>
      <xdr:spPr>
        <a:xfrm flipV="1">
          <a:off x="7080250" y="6572250"/>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29845</xdr:rowOff>
    </xdr:from>
    <xdr:to xmlns:xdr="http://schemas.openxmlformats.org/drawingml/2006/spreadsheetDrawing">
      <xdr:col>36</xdr:col>
      <xdr:colOff>165100</xdr:colOff>
      <xdr:row>39</xdr:row>
      <xdr:rowOff>128905</xdr:rowOff>
    </xdr:to>
    <xdr:sp macro="" textlink="">
      <xdr:nvSpPr>
        <xdr:cNvPr id="138" name="楕円 137"/>
        <xdr:cNvSpPr/>
      </xdr:nvSpPr>
      <xdr:spPr>
        <a:xfrm>
          <a:off x="6235700" y="65716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59055</xdr:rowOff>
    </xdr:from>
    <xdr:to xmlns:xdr="http://schemas.openxmlformats.org/drawingml/2006/spreadsheetDrawing">
      <xdr:col>41</xdr:col>
      <xdr:colOff>50800</xdr:colOff>
      <xdr:row>39</xdr:row>
      <xdr:rowOff>79375</xdr:rowOff>
    </xdr:to>
    <xdr:cxnSp macro="">
      <xdr:nvCxnSpPr>
        <xdr:cNvPr id="139" name="直線コネクタ 138"/>
        <xdr:cNvCxnSpPr/>
      </xdr:nvCxnSpPr>
      <xdr:spPr>
        <a:xfrm flipV="1">
          <a:off x="6286500" y="6600825"/>
          <a:ext cx="7937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69850</xdr:rowOff>
    </xdr:from>
    <xdr:ext cx="534670" cy="251460"/>
    <xdr:sp macro="" textlink="">
      <xdr:nvSpPr>
        <xdr:cNvPr id="140" name="n_1aveValue【道路】&#10;一人当たり延長"/>
        <xdr:cNvSpPr txBox="1"/>
      </xdr:nvSpPr>
      <xdr:spPr>
        <a:xfrm>
          <a:off x="8425815" y="66116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82550</xdr:rowOff>
    </xdr:from>
    <xdr:ext cx="532765" cy="253365"/>
    <xdr:sp macro="" textlink="">
      <xdr:nvSpPr>
        <xdr:cNvPr id="141" name="n_2aveValue【道路】&#10;一人当たり延長"/>
        <xdr:cNvSpPr txBox="1"/>
      </xdr:nvSpPr>
      <xdr:spPr>
        <a:xfrm>
          <a:off x="7644765" y="662432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111760</xdr:rowOff>
    </xdr:from>
    <xdr:ext cx="532765" cy="253365"/>
    <xdr:sp macro="" textlink="">
      <xdr:nvSpPr>
        <xdr:cNvPr id="142" name="n_3aveValue【道路】&#10;一人当たり延長"/>
        <xdr:cNvSpPr txBox="1"/>
      </xdr:nvSpPr>
      <xdr:spPr>
        <a:xfrm>
          <a:off x="6851015" y="665353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122555</xdr:rowOff>
    </xdr:from>
    <xdr:ext cx="534670" cy="250825"/>
    <xdr:sp macro="" textlink="">
      <xdr:nvSpPr>
        <xdr:cNvPr id="143" name="n_4aveValue【道路】&#10;一人当たり延長"/>
        <xdr:cNvSpPr txBox="1"/>
      </xdr:nvSpPr>
      <xdr:spPr>
        <a:xfrm>
          <a:off x="6038215" y="66643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37</xdr:row>
      <xdr:rowOff>71755</xdr:rowOff>
    </xdr:from>
    <xdr:ext cx="534670" cy="251460"/>
    <xdr:sp macro="" textlink="">
      <xdr:nvSpPr>
        <xdr:cNvPr id="144" name="n_1mainValue【道路】&#10;一人当たり延長"/>
        <xdr:cNvSpPr txBox="1"/>
      </xdr:nvSpPr>
      <xdr:spPr>
        <a:xfrm>
          <a:off x="8425815" y="627824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95885</xdr:rowOff>
    </xdr:from>
    <xdr:ext cx="532765" cy="253365"/>
    <xdr:sp macro="" textlink="">
      <xdr:nvSpPr>
        <xdr:cNvPr id="145" name="n_2mainValue【道路】&#10;一人当たり延長"/>
        <xdr:cNvSpPr txBox="1"/>
      </xdr:nvSpPr>
      <xdr:spPr>
        <a:xfrm>
          <a:off x="7644765" y="630237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125095</xdr:rowOff>
    </xdr:from>
    <xdr:ext cx="532765" cy="251460"/>
    <xdr:sp macro="" textlink="">
      <xdr:nvSpPr>
        <xdr:cNvPr id="146" name="n_3mainValue【道路】&#10;一人当たり延長"/>
        <xdr:cNvSpPr txBox="1"/>
      </xdr:nvSpPr>
      <xdr:spPr>
        <a:xfrm>
          <a:off x="6851015" y="633158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145415</xdr:rowOff>
    </xdr:from>
    <xdr:ext cx="534670" cy="251460"/>
    <xdr:sp macro="" textlink="">
      <xdr:nvSpPr>
        <xdr:cNvPr id="147" name="n_4mainValue【道路】&#10;一人当たり延長"/>
        <xdr:cNvSpPr txBox="1"/>
      </xdr:nvSpPr>
      <xdr:spPr>
        <a:xfrm>
          <a:off x="6038215" y="63519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111760</xdr:rowOff>
    </xdr:from>
    <xdr:to xmlns:xdr="http://schemas.openxmlformats.org/drawingml/2006/spreadsheetDrawing">
      <xdr:col>28</xdr:col>
      <xdr:colOff>152400</xdr:colOff>
      <xdr:row>50</xdr:row>
      <xdr:rowOff>61595</xdr:rowOff>
    </xdr:to>
    <xdr:sp macro="" textlink="">
      <xdr:nvSpPr>
        <xdr:cNvPr id="148" name="正方形/長方形 147"/>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86995</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117475</xdr:rowOff>
    </xdr:from>
    <xdr:to xmlns:xdr="http://schemas.openxmlformats.org/drawingml/2006/spreadsheetDrawing">
      <xdr:col>12</xdr:col>
      <xdr:colOff>127000</xdr:colOff>
      <xdr:row>53</xdr:row>
      <xdr:rowOff>31115</xdr:rowOff>
    </xdr:to>
    <xdr:sp macro="" textlink="">
      <xdr:nvSpPr>
        <xdr:cNvPr id="150" name="正方形/長方形 149"/>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86995</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117475</xdr:rowOff>
    </xdr:from>
    <xdr:to xmlns:xdr="http://schemas.openxmlformats.org/drawingml/2006/spreadsheetDrawing">
      <xdr:col>18</xdr:col>
      <xdr:colOff>0</xdr:colOff>
      <xdr:row>53</xdr:row>
      <xdr:rowOff>31115</xdr:rowOff>
    </xdr:to>
    <xdr:sp macro="" textlink="">
      <xdr:nvSpPr>
        <xdr:cNvPr id="152" name="正方形/長方形 151"/>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86995</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117475</xdr:rowOff>
    </xdr:from>
    <xdr:to xmlns:xdr="http://schemas.openxmlformats.org/drawingml/2006/spreadsheetDrawing">
      <xdr:col>24</xdr:col>
      <xdr:colOff>0</xdr:colOff>
      <xdr:row>53</xdr:row>
      <xdr:rowOff>31115</xdr:rowOff>
    </xdr:to>
    <xdr:sp macro="" textlink="">
      <xdr:nvSpPr>
        <xdr:cNvPr id="154" name="正方形/長方形 153"/>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152400</xdr:colOff>
      <xdr:row>66</xdr:row>
      <xdr:rowOff>111760</xdr:rowOff>
    </xdr:to>
    <xdr:sp macro="" textlink="">
      <xdr:nvSpPr>
        <xdr:cNvPr id="155" name="正方形/長方形 154"/>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6545" cy="220345"/>
    <xdr:sp macro="" textlink="">
      <xdr:nvSpPr>
        <xdr:cNvPr id="156" name="テキスト ボックス 155"/>
        <xdr:cNvSpPr txBox="1"/>
      </xdr:nvSpPr>
      <xdr:spPr>
        <a:xfrm>
          <a:off x="666750" y="8758555"/>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111760</xdr:rowOff>
    </xdr:from>
    <xdr:to xmlns:xdr="http://schemas.openxmlformats.org/drawingml/2006/spreadsheetDrawing">
      <xdr:col>28</xdr:col>
      <xdr:colOff>114300</xdr:colOff>
      <xdr:row>66</xdr:row>
      <xdr:rowOff>111760</xdr:rowOff>
    </xdr:to>
    <xdr:cxnSp macro="">
      <xdr:nvCxnSpPr>
        <xdr:cNvPr id="157" name="直線コネクタ 156"/>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140335</xdr:rowOff>
    </xdr:from>
    <xdr:ext cx="465455" cy="251460"/>
    <xdr:sp macro="" textlink="">
      <xdr:nvSpPr>
        <xdr:cNvPr id="158" name="テキスト ボックス 157"/>
        <xdr:cNvSpPr txBox="1"/>
      </xdr:nvSpPr>
      <xdr:spPr>
        <a:xfrm>
          <a:off x="27559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128270</xdr:rowOff>
    </xdr:from>
    <xdr:to xmlns:xdr="http://schemas.openxmlformats.org/drawingml/2006/spreadsheetDrawing">
      <xdr:col>28</xdr:col>
      <xdr:colOff>114300</xdr:colOff>
      <xdr:row>64</xdr:row>
      <xdr:rowOff>128270</xdr:rowOff>
    </xdr:to>
    <xdr:cxnSp macro="">
      <xdr:nvCxnSpPr>
        <xdr:cNvPr id="159" name="直線コネクタ 158"/>
        <xdr:cNvCxnSpPr/>
      </xdr:nvCxnSpPr>
      <xdr:spPr>
        <a:xfrm>
          <a:off x="6858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156210</xdr:rowOff>
    </xdr:from>
    <xdr:ext cx="465455" cy="253365"/>
    <xdr:sp macro="" textlink="">
      <xdr:nvSpPr>
        <xdr:cNvPr id="160" name="テキスト ボックス 159"/>
        <xdr:cNvSpPr txBox="1"/>
      </xdr:nvSpPr>
      <xdr:spPr>
        <a:xfrm>
          <a:off x="275590" y="1072134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143510</xdr:rowOff>
    </xdr:from>
    <xdr:to xmlns:xdr="http://schemas.openxmlformats.org/drawingml/2006/spreadsheetDrawing">
      <xdr:col>28</xdr:col>
      <xdr:colOff>114300</xdr:colOff>
      <xdr:row>62</xdr:row>
      <xdr:rowOff>143510</xdr:rowOff>
    </xdr:to>
    <xdr:cxnSp macro="">
      <xdr:nvCxnSpPr>
        <xdr:cNvPr id="161" name="直線コネクタ 160"/>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1320" cy="253365"/>
    <xdr:sp macro="" textlink="">
      <xdr:nvSpPr>
        <xdr:cNvPr id="162" name="テキスト ボックス 161"/>
        <xdr:cNvSpPr txBox="1"/>
      </xdr:nvSpPr>
      <xdr:spPr>
        <a:xfrm>
          <a:off x="339725" y="1040193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160020</xdr:rowOff>
    </xdr:from>
    <xdr:to xmlns:xdr="http://schemas.openxmlformats.org/drawingml/2006/spreadsheetDrawing">
      <xdr:col>28</xdr:col>
      <xdr:colOff>114300</xdr:colOff>
      <xdr:row>60</xdr:row>
      <xdr:rowOff>160020</xdr:rowOff>
    </xdr:to>
    <xdr:cxnSp macro="">
      <xdr:nvCxnSpPr>
        <xdr:cNvPr id="163" name="直線コネクタ 162"/>
        <xdr:cNvCxnSpPr/>
      </xdr:nvCxnSpPr>
      <xdr:spPr>
        <a:xfrm>
          <a:off x="6858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20320</xdr:rowOff>
    </xdr:from>
    <xdr:ext cx="401320" cy="253365"/>
    <xdr:sp macro="" textlink="">
      <xdr:nvSpPr>
        <xdr:cNvPr id="164" name="テキスト ボックス 163"/>
        <xdr:cNvSpPr txBox="1"/>
      </xdr:nvSpPr>
      <xdr:spPr>
        <a:xfrm>
          <a:off x="339725" y="1008253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7620</xdr:rowOff>
    </xdr:from>
    <xdr:to xmlns:xdr="http://schemas.openxmlformats.org/drawingml/2006/spreadsheetDrawing">
      <xdr:col>28</xdr:col>
      <xdr:colOff>114300</xdr:colOff>
      <xdr:row>59</xdr:row>
      <xdr:rowOff>7620</xdr:rowOff>
    </xdr:to>
    <xdr:cxnSp macro="">
      <xdr:nvCxnSpPr>
        <xdr:cNvPr id="165" name="直線コネクタ 164"/>
        <xdr:cNvCxnSpPr/>
      </xdr:nvCxnSpPr>
      <xdr:spPr>
        <a:xfrm>
          <a:off x="6858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36830</xdr:rowOff>
    </xdr:from>
    <xdr:ext cx="401320" cy="251460"/>
    <xdr:sp macro="" textlink="">
      <xdr:nvSpPr>
        <xdr:cNvPr id="166" name="テキスト ボックス 165"/>
        <xdr:cNvSpPr txBox="1"/>
      </xdr:nvSpPr>
      <xdr:spPr>
        <a:xfrm>
          <a:off x="339725" y="976376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24130</xdr:rowOff>
    </xdr:from>
    <xdr:to xmlns:xdr="http://schemas.openxmlformats.org/drawingml/2006/spreadsheetDrawing">
      <xdr:col>28</xdr:col>
      <xdr:colOff>114300</xdr:colOff>
      <xdr:row>57</xdr:row>
      <xdr:rowOff>24130</xdr:rowOff>
    </xdr:to>
    <xdr:cxnSp macro="">
      <xdr:nvCxnSpPr>
        <xdr:cNvPr id="167" name="直線コネクタ 166"/>
        <xdr:cNvCxnSpPr/>
      </xdr:nvCxnSpPr>
      <xdr:spPr>
        <a:xfrm>
          <a:off x="6858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52705</xdr:rowOff>
    </xdr:from>
    <xdr:ext cx="401320" cy="251460"/>
    <xdr:sp macro="" textlink="">
      <xdr:nvSpPr>
        <xdr:cNvPr id="168" name="テキスト ボックス 167"/>
        <xdr:cNvSpPr txBox="1"/>
      </xdr:nvSpPr>
      <xdr:spPr>
        <a:xfrm>
          <a:off x="339725" y="944435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39370</xdr:rowOff>
    </xdr:from>
    <xdr:to xmlns:xdr="http://schemas.openxmlformats.org/drawingml/2006/spreadsheetDrawing">
      <xdr:col>28</xdr:col>
      <xdr:colOff>114300</xdr:colOff>
      <xdr:row>55</xdr:row>
      <xdr:rowOff>39370</xdr:rowOff>
    </xdr:to>
    <xdr:cxnSp macro="">
      <xdr:nvCxnSpPr>
        <xdr:cNvPr id="169" name="直線コネクタ 168"/>
        <xdr:cNvCxnSpPr/>
      </xdr:nvCxnSpPr>
      <xdr:spPr>
        <a:xfrm>
          <a:off x="6858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68580</xdr:rowOff>
    </xdr:from>
    <xdr:ext cx="337185" cy="251460"/>
    <xdr:sp macro="" textlink="">
      <xdr:nvSpPr>
        <xdr:cNvPr id="170" name="テキスト ボックス 169"/>
        <xdr:cNvSpPr txBox="1"/>
      </xdr:nvSpPr>
      <xdr:spPr>
        <a:xfrm>
          <a:off x="384810" y="9124950"/>
          <a:ext cx="337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114300</xdr:colOff>
      <xdr:row>53</xdr:row>
      <xdr:rowOff>55880</xdr:rowOff>
    </xdr:to>
    <xdr:cxnSp macro="">
      <xdr:nvCxnSpPr>
        <xdr:cNvPr id="171" name="直線コネクタ 170"/>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152400</xdr:colOff>
      <xdr:row>66</xdr:row>
      <xdr:rowOff>111760</xdr:rowOff>
    </xdr:to>
    <xdr:sp macro="" textlink="">
      <xdr:nvSpPr>
        <xdr:cNvPr id="172" name="【橋りょう・トンネル】&#10;有形固定資産減価償却率グラフ枠"/>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119380</xdr:rowOff>
    </xdr:from>
    <xdr:to xmlns:xdr="http://schemas.openxmlformats.org/drawingml/2006/spreadsheetDrawing">
      <xdr:col>24</xdr:col>
      <xdr:colOff>62865</xdr:colOff>
      <xdr:row>64</xdr:row>
      <xdr:rowOff>28575</xdr:rowOff>
    </xdr:to>
    <xdr:cxnSp macro="">
      <xdr:nvCxnSpPr>
        <xdr:cNvPr id="173" name="直線コネクタ 172"/>
        <xdr:cNvCxnSpPr/>
      </xdr:nvCxnSpPr>
      <xdr:spPr>
        <a:xfrm flipV="1">
          <a:off x="4177665" y="9343390"/>
          <a:ext cx="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32385</xdr:rowOff>
    </xdr:from>
    <xdr:ext cx="403225" cy="251460"/>
    <xdr:sp macro="" textlink="">
      <xdr:nvSpPr>
        <xdr:cNvPr id="174" name="【橋りょう・トンネル】&#10;有形固定資産減価償却率最小値テキスト"/>
        <xdr:cNvSpPr txBox="1"/>
      </xdr:nvSpPr>
      <xdr:spPr>
        <a:xfrm>
          <a:off x="4216400" y="1076515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28575</xdr:rowOff>
    </xdr:from>
    <xdr:to xmlns:xdr="http://schemas.openxmlformats.org/drawingml/2006/spreadsheetDrawing">
      <xdr:col>24</xdr:col>
      <xdr:colOff>152400</xdr:colOff>
      <xdr:row>64</xdr:row>
      <xdr:rowOff>28575</xdr:rowOff>
    </xdr:to>
    <xdr:cxnSp macro="">
      <xdr:nvCxnSpPr>
        <xdr:cNvPr id="175" name="直線コネクタ 174"/>
        <xdr:cNvCxnSpPr/>
      </xdr:nvCxnSpPr>
      <xdr:spPr>
        <a:xfrm>
          <a:off x="4108450" y="10761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67945</xdr:rowOff>
    </xdr:from>
    <xdr:ext cx="338455" cy="251460"/>
    <xdr:sp macro="" textlink="">
      <xdr:nvSpPr>
        <xdr:cNvPr id="176" name="【橋りょう・トンネル】&#10;有形固定資産減価償却率最大値テキスト"/>
        <xdr:cNvSpPr txBox="1"/>
      </xdr:nvSpPr>
      <xdr:spPr>
        <a:xfrm>
          <a:off x="4216400" y="9124315"/>
          <a:ext cx="338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119380</xdr:rowOff>
    </xdr:from>
    <xdr:to xmlns:xdr="http://schemas.openxmlformats.org/drawingml/2006/spreadsheetDrawing">
      <xdr:col>24</xdr:col>
      <xdr:colOff>152400</xdr:colOff>
      <xdr:row>55</xdr:row>
      <xdr:rowOff>119380</xdr:rowOff>
    </xdr:to>
    <xdr:cxnSp macro="">
      <xdr:nvCxnSpPr>
        <xdr:cNvPr id="177" name="直線コネクタ 176"/>
        <xdr:cNvCxnSpPr/>
      </xdr:nvCxnSpPr>
      <xdr:spPr>
        <a:xfrm>
          <a:off x="4108450" y="9343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159385</xdr:rowOff>
    </xdr:from>
    <xdr:ext cx="403225" cy="251460"/>
    <xdr:sp macro="" textlink="">
      <xdr:nvSpPr>
        <xdr:cNvPr id="178" name="【橋りょう・トンネル】&#10;有形固定資産減価償却率平均値テキスト"/>
        <xdr:cNvSpPr txBox="1"/>
      </xdr:nvSpPr>
      <xdr:spPr>
        <a:xfrm>
          <a:off x="4216400" y="10221595"/>
          <a:ext cx="40322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12700</xdr:rowOff>
    </xdr:from>
    <xdr:to xmlns:xdr="http://schemas.openxmlformats.org/drawingml/2006/spreadsheetDrawing">
      <xdr:col>24</xdr:col>
      <xdr:colOff>114300</xdr:colOff>
      <xdr:row>61</xdr:row>
      <xdr:rowOff>111760</xdr:rowOff>
    </xdr:to>
    <xdr:sp macro="" textlink="">
      <xdr:nvSpPr>
        <xdr:cNvPr id="179" name="フローチャート: 判断 178"/>
        <xdr:cNvSpPr/>
      </xdr:nvSpPr>
      <xdr:spPr>
        <a:xfrm>
          <a:off x="4127500" y="102425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164465</xdr:rowOff>
    </xdr:from>
    <xdr:to xmlns:xdr="http://schemas.openxmlformats.org/drawingml/2006/spreadsheetDrawing">
      <xdr:col>20</xdr:col>
      <xdr:colOff>38100</xdr:colOff>
      <xdr:row>61</xdr:row>
      <xdr:rowOff>95885</xdr:rowOff>
    </xdr:to>
    <xdr:sp macro="" textlink="">
      <xdr:nvSpPr>
        <xdr:cNvPr id="180" name="フローチャート: 判断 179"/>
        <xdr:cNvSpPr/>
      </xdr:nvSpPr>
      <xdr:spPr>
        <a:xfrm>
          <a:off x="3384550" y="102266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145415</xdr:rowOff>
    </xdr:from>
    <xdr:to xmlns:xdr="http://schemas.openxmlformats.org/drawingml/2006/spreadsheetDrawing">
      <xdr:col>15</xdr:col>
      <xdr:colOff>101600</xdr:colOff>
      <xdr:row>61</xdr:row>
      <xdr:rowOff>76835</xdr:rowOff>
    </xdr:to>
    <xdr:sp macro="" textlink="">
      <xdr:nvSpPr>
        <xdr:cNvPr id="181" name="フローチャート: 判断 180"/>
        <xdr:cNvSpPr/>
      </xdr:nvSpPr>
      <xdr:spPr>
        <a:xfrm>
          <a:off x="2571750" y="102076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113030</xdr:rowOff>
    </xdr:from>
    <xdr:to xmlns:xdr="http://schemas.openxmlformats.org/drawingml/2006/spreadsheetDrawing">
      <xdr:col>10</xdr:col>
      <xdr:colOff>165100</xdr:colOff>
      <xdr:row>61</xdr:row>
      <xdr:rowOff>44450</xdr:rowOff>
    </xdr:to>
    <xdr:sp macro="" textlink="">
      <xdr:nvSpPr>
        <xdr:cNvPr id="182" name="フローチャート: 判断 181"/>
        <xdr:cNvSpPr/>
      </xdr:nvSpPr>
      <xdr:spPr>
        <a:xfrm>
          <a:off x="1778000" y="10175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108585</xdr:rowOff>
    </xdr:from>
    <xdr:to xmlns:xdr="http://schemas.openxmlformats.org/drawingml/2006/spreadsheetDrawing">
      <xdr:col>6</xdr:col>
      <xdr:colOff>38100</xdr:colOff>
      <xdr:row>61</xdr:row>
      <xdr:rowOff>40005</xdr:rowOff>
    </xdr:to>
    <xdr:sp macro="" textlink="">
      <xdr:nvSpPr>
        <xdr:cNvPr id="183" name="フローチャート: 判断 182"/>
        <xdr:cNvSpPr/>
      </xdr:nvSpPr>
      <xdr:spPr>
        <a:xfrm>
          <a:off x="984250" y="101707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109220</xdr:rowOff>
    </xdr:from>
    <xdr:ext cx="762000" cy="251460"/>
    <xdr:sp macro="" textlink="">
      <xdr:nvSpPr>
        <xdr:cNvPr id="184" name="テキスト ボックス 183"/>
        <xdr:cNvSpPr txBox="1"/>
      </xdr:nvSpPr>
      <xdr:spPr>
        <a:xfrm>
          <a:off x="40068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66</xdr:row>
      <xdr:rowOff>109220</xdr:rowOff>
    </xdr:from>
    <xdr:ext cx="762000" cy="251460"/>
    <xdr:sp macro="" textlink="">
      <xdr:nvSpPr>
        <xdr:cNvPr id="185" name="テキスト ボックス 184"/>
        <xdr:cNvSpPr txBox="1"/>
      </xdr:nvSpPr>
      <xdr:spPr>
        <a:xfrm>
          <a:off x="32575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109220</xdr:rowOff>
    </xdr:from>
    <xdr:ext cx="760095" cy="251460"/>
    <xdr:sp macro="" textlink="">
      <xdr:nvSpPr>
        <xdr:cNvPr id="186" name="テキスト ボックス 185"/>
        <xdr:cNvSpPr txBox="1"/>
      </xdr:nvSpPr>
      <xdr:spPr>
        <a:xfrm>
          <a:off x="24511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109220</xdr:rowOff>
    </xdr:from>
    <xdr:ext cx="762000" cy="251460"/>
    <xdr:sp macro="" textlink="">
      <xdr:nvSpPr>
        <xdr:cNvPr id="187" name="テキスト ボックス 186"/>
        <xdr:cNvSpPr txBox="1"/>
      </xdr:nvSpPr>
      <xdr:spPr>
        <a:xfrm>
          <a:off x="16573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66</xdr:row>
      <xdr:rowOff>109220</xdr:rowOff>
    </xdr:from>
    <xdr:ext cx="762000" cy="251460"/>
    <xdr:sp macro="" textlink="">
      <xdr:nvSpPr>
        <xdr:cNvPr id="188" name="テキスト ボックス 187"/>
        <xdr:cNvSpPr txBox="1"/>
      </xdr:nvSpPr>
      <xdr:spPr>
        <a:xfrm>
          <a:off x="857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95250</xdr:rowOff>
    </xdr:from>
    <xdr:to xmlns:xdr="http://schemas.openxmlformats.org/drawingml/2006/spreadsheetDrawing">
      <xdr:col>24</xdr:col>
      <xdr:colOff>114300</xdr:colOff>
      <xdr:row>61</xdr:row>
      <xdr:rowOff>27305</xdr:rowOff>
    </xdr:to>
    <xdr:sp macro="" textlink="">
      <xdr:nvSpPr>
        <xdr:cNvPr id="189" name="楕円 188"/>
        <xdr:cNvSpPr/>
      </xdr:nvSpPr>
      <xdr:spPr>
        <a:xfrm>
          <a:off x="4127500" y="101574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117475</xdr:rowOff>
    </xdr:from>
    <xdr:ext cx="403225" cy="253365"/>
    <xdr:sp macro="" textlink="">
      <xdr:nvSpPr>
        <xdr:cNvPr id="190" name="【橋りょう・トンネル】&#10;有形固定資産減価償却率該当値テキスト"/>
        <xdr:cNvSpPr txBox="1"/>
      </xdr:nvSpPr>
      <xdr:spPr>
        <a:xfrm>
          <a:off x="4216400" y="1001204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70485</xdr:rowOff>
    </xdr:from>
    <xdr:to xmlns:xdr="http://schemas.openxmlformats.org/drawingml/2006/spreadsheetDrawing">
      <xdr:col>20</xdr:col>
      <xdr:colOff>38100</xdr:colOff>
      <xdr:row>61</xdr:row>
      <xdr:rowOff>1905</xdr:rowOff>
    </xdr:to>
    <xdr:sp macro="" textlink="">
      <xdr:nvSpPr>
        <xdr:cNvPr id="191" name="楕円 190"/>
        <xdr:cNvSpPr/>
      </xdr:nvSpPr>
      <xdr:spPr>
        <a:xfrm>
          <a:off x="3384550" y="101326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60</xdr:row>
      <xdr:rowOff>119380</xdr:rowOff>
    </xdr:from>
    <xdr:to xmlns:xdr="http://schemas.openxmlformats.org/drawingml/2006/spreadsheetDrawing">
      <xdr:col>24</xdr:col>
      <xdr:colOff>63500</xdr:colOff>
      <xdr:row>60</xdr:row>
      <xdr:rowOff>145415</xdr:rowOff>
    </xdr:to>
    <xdr:cxnSp macro="">
      <xdr:nvCxnSpPr>
        <xdr:cNvPr id="192" name="直線コネクタ 191"/>
        <xdr:cNvCxnSpPr/>
      </xdr:nvCxnSpPr>
      <xdr:spPr>
        <a:xfrm>
          <a:off x="3429000" y="10181590"/>
          <a:ext cx="7493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45720</xdr:rowOff>
    </xdr:from>
    <xdr:to xmlns:xdr="http://schemas.openxmlformats.org/drawingml/2006/spreadsheetDrawing">
      <xdr:col>15</xdr:col>
      <xdr:colOff>101600</xdr:colOff>
      <xdr:row>60</xdr:row>
      <xdr:rowOff>145415</xdr:rowOff>
    </xdr:to>
    <xdr:sp macro="" textlink="">
      <xdr:nvSpPr>
        <xdr:cNvPr id="193" name="楕円 192"/>
        <xdr:cNvSpPr/>
      </xdr:nvSpPr>
      <xdr:spPr>
        <a:xfrm>
          <a:off x="2571750" y="101079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95250</xdr:rowOff>
    </xdr:from>
    <xdr:to xmlns:xdr="http://schemas.openxmlformats.org/drawingml/2006/spreadsheetDrawing">
      <xdr:col>19</xdr:col>
      <xdr:colOff>171450</xdr:colOff>
      <xdr:row>60</xdr:row>
      <xdr:rowOff>119380</xdr:rowOff>
    </xdr:to>
    <xdr:cxnSp macro="">
      <xdr:nvCxnSpPr>
        <xdr:cNvPr id="194" name="直線コネクタ 193"/>
        <xdr:cNvCxnSpPr/>
      </xdr:nvCxnSpPr>
      <xdr:spPr>
        <a:xfrm>
          <a:off x="2622550" y="10157460"/>
          <a:ext cx="8064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30480</xdr:rowOff>
    </xdr:from>
    <xdr:to xmlns:xdr="http://schemas.openxmlformats.org/drawingml/2006/spreadsheetDrawing">
      <xdr:col>10</xdr:col>
      <xdr:colOff>165100</xdr:colOff>
      <xdr:row>60</xdr:row>
      <xdr:rowOff>129540</xdr:rowOff>
    </xdr:to>
    <xdr:sp macro="" textlink="">
      <xdr:nvSpPr>
        <xdr:cNvPr id="195" name="楕円 194"/>
        <xdr:cNvSpPr/>
      </xdr:nvSpPr>
      <xdr:spPr>
        <a:xfrm>
          <a:off x="1778000" y="100926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80010</xdr:rowOff>
    </xdr:from>
    <xdr:to xmlns:xdr="http://schemas.openxmlformats.org/drawingml/2006/spreadsheetDrawing">
      <xdr:col>15</xdr:col>
      <xdr:colOff>50800</xdr:colOff>
      <xdr:row>60</xdr:row>
      <xdr:rowOff>95250</xdr:rowOff>
    </xdr:to>
    <xdr:cxnSp macro="">
      <xdr:nvCxnSpPr>
        <xdr:cNvPr id="196" name="直線コネクタ 195"/>
        <xdr:cNvCxnSpPr/>
      </xdr:nvCxnSpPr>
      <xdr:spPr>
        <a:xfrm>
          <a:off x="1828800" y="10142220"/>
          <a:ext cx="7937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4445</xdr:rowOff>
    </xdr:from>
    <xdr:to xmlns:xdr="http://schemas.openxmlformats.org/drawingml/2006/spreadsheetDrawing">
      <xdr:col>6</xdr:col>
      <xdr:colOff>38100</xdr:colOff>
      <xdr:row>60</xdr:row>
      <xdr:rowOff>104140</xdr:rowOff>
    </xdr:to>
    <xdr:sp macro="" textlink="">
      <xdr:nvSpPr>
        <xdr:cNvPr id="197" name="楕円 196"/>
        <xdr:cNvSpPr/>
      </xdr:nvSpPr>
      <xdr:spPr>
        <a:xfrm>
          <a:off x="984250" y="100666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60</xdr:row>
      <xdr:rowOff>53975</xdr:rowOff>
    </xdr:from>
    <xdr:to xmlns:xdr="http://schemas.openxmlformats.org/drawingml/2006/spreadsheetDrawing">
      <xdr:col>10</xdr:col>
      <xdr:colOff>114300</xdr:colOff>
      <xdr:row>60</xdr:row>
      <xdr:rowOff>80010</xdr:rowOff>
    </xdr:to>
    <xdr:cxnSp macro="">
      <xdr:nvCxnSpPr>
        <xdr:cNvPr id="198" name="直線コネクタ 197"/>
        <xdr:cNvCxnSpPr/>
      </xdr:nvCxnSpPr>
      <xdr:spPr>
        <a:xfrm>
          <a:off x="1028700" y="10116185"/>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87630</xdr:rowOff>
    </xdr:from>
    <xdr:ext cx="403225" cy="251460"/>
    <xdr:sp macro="" textlink="">
      <xdr:nvSpPr>
        <xdr:cNvPr id="199" name="n_1aveValue【橋りょう・トンネル】&#10;有形固定資産減価償却率"/>
        <xdr:cNvSpPr txBox="1"/>
      </xdr:nvSpPr>
      <xdr:spPr>
        <a:xfrm>
          <a:off x="3239135" y="1031748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68580</xdr:rowOff>
    </xdr:from>
    <xdr:ext cx="403225" cy="251460"/>
    <xdr:sp macro="" textlink="">
      <xdr:nvSpPr>
        <xdr:cNvPr id="200" name="n_2aveValue【橋りょう・トンネル】&#10;有形固定資産減価償却率"/>
        <xdr:cNvSpPr txBox="1"/>
      </xdr:nvSpPr>
      <xdr:spPr>
        <a:xfrm>
          <a:off x="2439035" y="1029843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36195</xdr:rowOff>
    </xdr:from>
    <xdr:ext cx="403225" cy="251460"/>
    <xdr:sp macro="" textlink="">
      <xdr:nvSpPr>
        <xdr:cNvPr id="201" name="n_3aveValue【橋りょう・トンネル】&#10;有形固定資産減価償却率"/>
        <xdr:cNvSpPr txBox="1"/>
      </xdr:nvSpPr>
      <xdr:spPr>
        <a:xfrm>
          <a:off x="1645285" y="1026604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31750</xdr:rowOff>
    </xdr:from>
    <xdr:ext cx="405130" cy="251460"/>
    <xdr:sp macro="" textlink="">
      <xdr:nvSpPr>
        <xdr:cNvPr id="202" name="n_4aveValue【橋りょう・トンネル】&#10;有形固定資産減価償却率"/>
        <xdr:cNvSpPr txBox="1"/>
      </xdr:nvSpPr>
      <xdr:spPr>
        <a:xfrm>
          <a:off x="851535" y="1026160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17780</xdr:rowOff>
    </xdr:from>
    <xdr:ext cx="403225" cy="252730"/>
    <xdr:sp macro="" textlink="">
      <xdr:nvSpPr>
        <xdr:cNvPr id="203" name="n_1mainValue【橋りょう・トンネル】&#10;有形固定資産減価償却率"/>
        <xdr:cNvSpPr txBox="1"/>
      </xdr:nvSpPr>
      <xdr:spPr>
        <a:xfrm>
          <a:off x="3239135" y="991235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161925</xdr:rowOff>
    </xdr:from>
    <xdr:ext cx="403225" cy="251460"/>
    <xdr:sp macro="" textlink="">
      <xdr:nvSpPr>
        <xdr:cNvPr id="204" name="n_2mainValue【橋りょう・トンネル】&#10;有形固定資産減価償却率"/>
        <xdr:cNvSpPr txBox="1"/>
      </xdr:nvSpPr>
      <xdr:spPr>
        <a:xfrm>
          <a:off x="2439035" y="988885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146050</xdr:rowOff>
    </xdr:from>
    <xdr:ext cx="403225" cy="251460"/>
    <xdr:sp macro="" textlink="">
      <xdr:nvSpPr>
        <xdr:cNvPr id="205" name="n_3mainValue【橋りょう・トンネル】&#10;有形固定資産減価償却率"/>
        <xdr:cNvSpPr txBox="1"/>
      </xdr:nvSpPr>
      <xdr:spPr>
        <a:xfrm>
          <a:off x="1645285" y="987298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119380</xdr:rowOff>
    </xdr:from>
    <xdr:ext cx="405130" cy="253365"/>
    <xdr:sp macro="" textlink="">
      <xdr:nvSpPr>
        <xdr:cNvPr id="206" name="n_4mainValue【橋りょう・トンネル】&#10;有形固定資産減価償却率"/>
        <xdr:cNvSpPr txBox="1"/>
      </xdr:nvSpPr>
      <xdr:spPr>
        <a:xfrm>
          <a:off x="851535" y="98463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111760</xdr:rowOff>
    </xdr:from>
    <xdr:to xmlns:xdr="http://schemas.openxmlformats.org/drawingml/2006/spreadsheetDrawing">
      <xdr:col>59</xdr:col>
      <xdr:colOff>88900</xdr:colOff>
      <xdr:row>50</xdr:row>
      <xdr:rowOff>61595</xdr:rowOff>
    </xdr:to>
    <xdr:sp macro="" textlink="">
      <xdr:nvSpPr>
        <xdr:cNvPr id="207" name="正方形/長方形 206"/>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86995</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117475</xdr:rowOff>
    </xdr:from>
    <xdr:to xmlns:xdr="http://schemas.openxmlformats.org/drawingml/2006/spreadsheetDrawing">
      <xdr:col>43</xdr:col>
      <xdr:colOff>63500</xdr:colOff>
      <xdr:row>53</xdr:row>
      <xdr:rowOff>31115</xdr:rowOff>
    </xdr:to>
    <xdr:sp macro="" textlink="">
      <xdr:nvSpPr>
        <xdr:cNvPr id="209" name="正方形/長方形 208"/>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86995</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117475</xdr:rowOff>
    </xdr:from>
    <xdr:to xmlns:xdr="http://schemas.openxmlformats.org/drawingml/2006/spreadsheetDrawing">
      <xdr:col>48</xdr:col>
      <xdr:colOff>127000</xdr:colOff>
      <xdr:row>53</xdr:row>
      <xdr:rowOff>31115</xdr:rowOff>
    </xdr:to>
    <xdr:sp macro="" textlink="">
      <xdr:nvSpPr>
        <xdr:cNvPr id="211" name="正方形/長方形 210"/>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86995</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117475</xdr:rowOff>
    </xdr:from>
    <xdr:to xmlns:xdr="http://schemas.openxmlformats.org/drawingml/2006/spreadsheetDrawing">
      <xdr:col>54</xdr:col>
      <xdr:colOff>127000</xdr:colOff>
      <xdr:row>53</xdr:row>
      <xdr:rowOff>31115</xdr:rowOff>
    </xdr:to>
    <xdr:sp macro="" textlink="">
      <xdr:nvSpPr>
        <xdr:cNvPr id="213" name="正方形/長方形 212"/>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88900</xdr:colOff>
      <xdr:row>66</xdr:row>
      <xdr:rowOff>111760</xdr:rowOff>
    </xdr:to>
    <xdr:sp macro="" textlink="">
      <xdr:nvSpPr>
        <xdr:cNvPr id="214" name="正方形/長方形 213"/>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7980" cy="220345"/>
    <xdr:sp macro="" textlink="">
      <xdr:nvSpPr>
        <xdr:cNvPr id="215" name="テキスト ボックス 214"/>
        <xdr:cNvSpPr txBox="1"/>
      </xdr:nvSpPr>
      <xdr:spPr>
        <a:xfrm>
          <a:off x="5918200" y="875855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111760</xdr:rowOff>
    </xdr:from>
    <xdr:to xmlns:xdr="http://schemas.openxmlformats.org/drawingml/2006/spreadsheetDrawing">
      <xdr:col>59</xdr:col>
      <xdr:colOff>50800</xdr:colOff>
      <xdr:row>66</xdr:row>
      <xdr:rowOff>111760</xdr:rowOff>
    </xdr:to>
    <xdr:cxnSp macro="">
      <xdr:nvCxnSpPr>
        <xdr:cNvPr id="216" name="直線コネクタ 215"/>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74295</xdr:rowOff>
    </xdr:from>
    <xdr:to xmlns:xdr="http://schemas.openxmlformats.org/drawingml/2006/spreadsheetDrawing">
      <xdr:col>59</xdr:col>
      <xdr:colOff>50800</xdr:colOff>
      <xdr:row>64</xdr:row>
      <xdr:rowOff>74295</xdr:rowOff>
    </xdr:to>
    <xdr:cxnSp macro="">
      <xdr:nvCxnSpPr>
        <xdr:cNvPr id="217" name="直線コネクタ 216"/>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103505</xdr:rowOff>
    </xdr:from>
    <xdr:ext cx="247015" cy="251460"/>
    <xdr:sp macro="" textlink="">
      <xdr:nvSpPr>
        <xdr:cNvPr id="218" name="テキスト ボックス 217"/>
        <xdr:cNvSpPr txBox="1"/>
      </xdr:nvSpPr>
      <xdr:spPr>
        <a:xfrm>
          <a:off x="5726430" y="10668635"/>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37465</xdr:rowOff>
    </xdr:from>
    <xdr:to xmlns:xdr="http://schemas.openxmlformats.org/drawingml/2006/spreadsheetDrawing">
      <xdr:col>59</xdr:col>
      <xdr:colOff>50800</xdr:colOff>
      <xdr:row>62</xdr:row>
      <xdr:rowOff>37465</xdr:rowOff>
    </xdr:to>
    <xdr:cxnSp macro="">
      <xdr:nvCxnSpPr>
        <xdr:cNvPr id="219" name="直線コネクタ 218"/>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66040</xdr:rowOff>
    </xdr:from>
    <xdr:ext cx="595630" cy="251460"/>
    <xdr:sp macro="" textlink="">
      <xdr:nvSpPr>
        <xdr:cNvPr id="220" name="テキスト ボックス 219"/>
        <xdr:cNvSpPr txBox="1"/>
      </xdr:nvSpPr>
      <xdr:spPr>
        <a:xfrm>
          <a:off x="5417820" y="1029589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28575</xdr:rowOff>
    </xdr:from>
    <xdr:ext cx="685800" cy="251460"/>
    <xdr:sp macro="" textlink="">
      <xdr:nvSpPr>
        <xdr:cNvPr id="222" name="テキスト ボックス 221"/>
        <xdr:cNvSpPr txBox="1"/>
      </xdr:nvSpPr>
      <xdr:spPr>
        <a:xfrm>
          <a:off x="5327650" y="9923145"/>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130175</xdr:rowOff>
    </xdr:from>
    <xdr:to xmlns:xdr="http://schemas.openxmlformats.org/drawingml/2006/spreadsheetDrawing">
      <xdr:col>59</xdr:col>
      <xdr:colOff>50800</xdr:colOff>
      <xdr:row>57</xdr:row>
      <xdr:rowOff>130175</xdr:rowOff>
    </xdr:to>
    <xdr:cxnSp macro="">
      <xdr:nvCxnSpPr>
        <xdr:cNvPr id="223" name="直線コネクタ 222"/>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159385</xdr:rowOff>
    </xdr:from>
    <xdr:ext cx="685800" cy="251460"/>
    <xdr:sp macro="" textlink="">
      <xdr:nvSpPr>
        <xdr:cNvPr id="224" name="テキスト ボックス 223"/>
        <xdr:cNvSpPr txBox="1"/>
      </xdr:nvSpPr>
      <xdr:spPr>
        <a:xfrm>
          <a:off x="5327650" y="9551035"/>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93345</xdr:rowOff>
    </xdr:from>
    <xdr:to xmlns:xdr="http://schemas.openxmlformats.org/drawingml/2006/spreadsheetDrawing">
      <xdr:col>59</xdr:col>
      <xdr:colOff>50800</xdr:colOff>
      <xdr:row>55</xdr:row>
      <xdr:rowOff>93345</xdr:rowOff>
    </xdr:to>
    <xdr:cxnSp macro="">
      <xdr:nvCxnSpPr>
        <xdr:cNvPr id="225" name="直線コネクタ 224"/>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121920</xdr:rowOff>
    </xdr:from>
    <xdr:ext cx="685800" cy="251460"/>
    <xdr:sp macro="" textlink="">
      <xdr:nvSpPr>
        <xdr:cNvPr id="226" name="テキスト ボックス 225"/>
        <xdr:cNvSpPr txBox="1"/>
      </xdr:nvSpPr>
      <xdr:spPr>
        <a:xfrm>
          <a:off x="5327650" y="9178290"/>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50800</xdr:colOff>
      <xdr:row>53</xdr:row>
      <xdr:rowOff>55880</xdr:rowOff>
    </xdr:to>
    <xdr:cxnSp macro="">
      <xdr:nvCxnSpPr>
        <xdr:cNvPr id="227" name="直線コネクタ 226"/>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84455</xdr:rowOff>
    </xdr:from>
    <xdr:ext cx="685800" cy="251460"/>
    <xdr:sp macro="" textlink="">
      <xdr:nvSpPr>
        <xdr:cNvPr id="228" name="テキスト ボックス 227"/>
        <xdr:cNvSpPr txBox="1"/>
      </xdr:nvSpPr>
      <xdr:spPr>
        <a:xfrm>
          <a:off x="5327650" y="8805545"/>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88900</xdr:colOff>
      <xdr:row>66</xdr:row>
      <xdr:rowOff>111760</xdr:rowOff>
    </xdr:to>
    <xdr:sp macro="" textlink="">
      <xdr:nvSpPr>
        <xdr:cNvPr id="229" name="【橋りょう・トンネル】&#10;一人当たり有形固定資産（償却資産）額グラフ枠"/>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56</xdr:row>
      <xdr:rowOff>109855</xdr:rowOff>
    </xdr:from>
    <xdr:to xmlns:xdr="http://schemas.openxmlformats.org/drawingml/2006/spreadsheetDrawing">
      <xdr:col>54</xdr:col>
      <xdr:colOff>171450</xdr:colOff>
      <xdr:row>64</xdr:row>
      <xdr:rowOff>67310</xdr:rowOff>
    </xdr:to>
    <xdr:cxnSp macro="">
      <xdr:nvCxnSpPr>
        <xdr:cNvPr id="230" name="直線コネクタ 229"/>
        <xdr:cNvCxnSpPr/>
      </xdr:nvCxnSpPr>
      <xdr:spPr>
        <a:xfrm flipV="1">
          <a:off x="9429750" y="9501505"/>
          <a:ext cx="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71120</xdr:rowOff>
    </xdr:from>
    <xdr:ext cx="532765" cy="251460"/>
    <xdr:sp macro="" textlink="">
      <xdr:nvSpPr>
        <xdr:cNvPr id="231" name="【橋りょう・トンネル】&#10;一人当たり有形固定資産（償却資産）額最小値テキスト"/>
        <xdr:cNvSpPr txBox="1"/>
      </xdr:nvSpPr>
      <xdr:spPr>
        <a:xfrm>
          <a:off x="9467850" y="1080389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67310</xdr:rowOff>
    </xdr:from>
    <xdr:to xmlns:xdr="http://schemas.openxmlformats.org/drawingml/2006/spreadsheetDrawing">
      <xdr:col>55</xdr:col>
      <xdr:colOff>88900</xdr:colOff>
      <xdr:row>64</xdr:row>
      <xdr:rowOff>67310</xdr:rowOff>
    </xdr:to>
    <xdr:cxnSp macro="">
      <xdr:nvCxnSpPr>
        <xdr:cNvPr id="232" name="直線コネクタ 231"/>
        <xdr:cNvCxnSpPr/>
      </xdr:nvCxnSpPr>
      <xdr:spPr>
        <a:xfrm>
          <a:off x="9359900" y="10800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57785</xdr:rowOff>
    </xdr:from>
    <xdr:ext cx="688340" cy="253365"/>
    <xdr:sp macro="" textlink="">
      <xdr:nvSpPr>
        <xdr:cNvPr id="233" name="【橋りょう・トンネル】&#10;一人当たり有形固定資産（償却資産）額最大値テキスト"/>
        <xdr:cNvSpPr txBox="1"/>
      </xdr:nvSpPr>
      <xdr:spPr>
        <a:xfrm>
          <a:off x="9467850" y="9281795"/>
          <a:ext cx="6883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1,752,269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109855</xdr:rowOff>
    </xdr:from>
    <xdr:to xmlns:xdr="http://schemas.openxmlformats.org/drawingml/2006/spreadsheetDrawing">
      <xdr:col>55</xdr:col>
      <xdr:colOff>88900</xdr:colOff>
      <xdr:row>56</xdr:row>
      <xdr:rowOff>109855</xdr:rowOff>
    </xdr:to>
    <xdr:cxnSp macro="">
      <xdr:nvCxnSpPr>
        <xdr:cNvPr id="234" name="直線コネクタ 233"/>
        <xdr:cNvCxnSpPr/>
      </xdr:nvCxnSpPr>
      <xdr:spPr>
        <a:xfrm>
          <a:off x="9359900" y="95015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40005</xdr:rowOff>
    </xdr:from>
    <xdr:ext cx="596900" cy="253365"/>
    <xdr:sp macro="" textlink="">
      <xdr:nvSpPr>
        <xdr:cNvPr id="235" name="【橋りょう・トンネル】&#10;一人当たり有形固定資産（償却資産）額平均値テキスト"/>
        <xdr:cNvSpPr txBox="1"/>
      </xdr:nvSpPr>
      <xdr:spPr>
        <a:xfrm>
          <a:off x="9467850" y="10437495"/>
          <a:ext cx="596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61595</xdr:rowOff>
    </xdr:from>
    <xdr:to xmlns:xdr="http://schemas.openxmlformats.org/drawingml/2006/spreadsheetDrawing">
      <xdr:col>55</xdr:col>
      <xdr:colOff>50800</xdr:colOff>
      <xdr:row>62</xdr:row>
      <xdr:rowOff>161290</xdr:rowOff>
    </xdr:to>
    <xdr:sp macro="" textlink="">
      <xdr:nvSpPr>
        <xdr:cNvPr id="236" name="フローチャート: 判断 235"/>
        <xdr:cNvSpPr/>
      </xdr:nvSpPr>
      <xdr:spPr>
        <a:xfrm>
          <a:off x="9398000" y="104590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69850</xdr:rowOff>
    </xdr:from>
    <xdr:to xmlns:xdr="http://schemas.openxmlformats.org/drawingml/2006/spreadsheetDrawing">
      <xdr:col>50</xdr:col>
      <xdr:colOff>165100</xdr:colOff>
      <xdr:row>63</xdr:row>
      <xdr:rowOff>1270</xdr:rowOff>
    </xdr:to>
    <xdr:sp macro="" textlink="">
      <xdr:nvSpPr>
        <xdr:cNvPr id="237" name="フローチャート: 判断 236"/>
        <xdr:cNvSpPr/>
      </xdr:nvSpPr>
      <xdr:spPr>
        <a:xfrm>
          <a:off x="8636000" y="104673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78105</xdr:rowOff>
    </xdr:from>
    <xdr:to xmlns:xdr="http://schemas.openxmlformats.org/drawingml/2006/spreadsheetDrawing">
      <xdr:col>46</xdr:col>
      <xdr:colOff>38100</xdr:colOff>
      <xdr:row>63</xdr:row>
      <xdr:rowOff>10160</xdr:rowOff>
    </xdr:to>
    <xdr:sp macro="" textlink="">
      <xdr:nvSpPr>
        <xdr:cNvPr id="238" name="フローチャート: 判断 237"/>
        <xdr:cNvSpPr/>
      </xdr:nvSpPr>
      <xdr:spPr>
        <a:xfrm>
          <a:off x="7842250" y="104755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88265</xdr:rowOff>
    </xdr:from>
    <xdr:to xmlns:xdr="http://schemas.openxmlformats.org/drawingml/2006/spreadsheetDrawing">
      <xdr:col>41</xdr:col>
      <xdr:colOff>101600</xdr:colOff>
      <xdr:row>63</xdr:row>
      <xdr:rowOff>19685</xdr:rowOff>
    </xdr:to>
    <xdr:sp macro="" textlink="">
      <xdr:nvSpPr>
        <xdr:cNvPr id="239" name="フローチャート: 判断 238"/>
        <xdr:cNvSpPr/>
      </xdr:nvSpPr>
      <xdr:spPr>
        <a:xfrm>
          <a:off x="7029450" y="10485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88900</xdr:rowOff>
    </xdr:from>
    <xdr:to xmlns:xdr="http://schemas.openxmlformats.org/drawingml/2006/spreadsheetDrawing">
      <xdr:col>36</xdr:col>
      <xdr:colOff>165100</xdr:colOff>
      <xdr:row>63</xdr:row>
      <xdr:rowOff>20320</xdr:rowOff>
    </xdr:to>
    <xdr:sp macro="" textlink="">
      <xdr:nvSpPr>
        <xdr:cNvPr id="240" name="フローチャート: 判断 239"/>
        <xdr:cNvSpPr/>
      </xdr:nvSpPr>
      <xdr:spPr>
        <a:xfrm>
          <a:off x="6235700" y="10486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109220</xdr:rowOff>
    </xdr:from>
    <xdr:ext cx="762000" cy="251460"/>
    <xdr:sp macro="" textlink="">
      <xdr:nvSpPr>
        <xdr:cNvPr id="241" name="テキスト ボックス 240"/>
        <xdr:cNvSpPr txBox="1"/>
      </xdr:nvSpPr>
      <xdr:spPr>
        <a:xfrm>
          <a:off x="925830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109220</xdr:rowOff>
    </xdr:from>
    <xdr:ext cx="762000" cy="251460"/>
    <xdr:sp macro="" textlink="">
      <xdr:nvSpPr>
        <xdr:cNvPr id="242" name="テキスト ボックス 241"/>
        <xdr:cNvSpPr txBox="1"/>
      </xdr:nvSpPr>
      <xdr:spPr>
        <a:xfrm>
          <a:off x="85153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66</xdr:row>
      <xdr:rowOff>109220</xdr:rowOff>
    </xdr:from>
    <xdr:ext cx="762000" cy="251460"/>
    <xdr:sp macro="" textlink="">
      <xdr:nvSpPr>
        <xdr:cNvPr id="243" name="テキスト ボックス 242"/>
        <xdr:cNvSpPr txBox="1"/>
      </xdr:nvSpPr>
      <xdr:spPr>
        <a:xfrm>
          <a:off x="7715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109220</xdr:rowOff>
    </xdr:from>
    <xdr:ext cx="760095" cy="251460"/>
    <xdr:sp macro="" textlink="">
      <xdr:nvSpPr>
        <xdr:cNvPr id="244" name="テキスト ボックス 243"/>
        <xdr:cNvSpPr txBox="1"/>
      </xdr:nvSpPr>
      <xdr:spPr>
        <a:xfrm>
          <a:off x="69088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109220</xdr:rowOff>
    </xdr:from>
    <xdr:ext cx="762000" cy="251460"/>
    <xdr:sp macro="" textlink="">
      <xdr:nvSpPr>
        <xdr:cNvPr id="245" name="テキスト ボックス 244"/>
        <xdr:cNvSpPr txBox="1"/>
      </xdr:nvSpPr>
      <xdr:spPr>
        <a:xfrm>
          <a:off x="61150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120015</xdr:rowOff>
    </xdr:from>
    <xdr:to xmlns:xdr="http://schemas.openxmlformats.org/drawingml/2006/spreadsheetDrawing">
      <xdr:col>55</xdr:col>
      <xdr:colOff>50800</xdr:colOff>
      <xdr:row>59</xdr:row>
      <xdr:rowOff>52070</xdr:rowOff>
    </xdr:to>
    <xdr:sp macro="" textlink="">
      <xdr:nvSpPr>
        <xdr:cNvPr id="246" name="楕円 245"/>
        <xdr:cNvSpPr/>
      </xdr:nvSpPr>
      <xdr:spPr>
        <a:xfrm>
          <a:off x="9398000" y="98469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57</xdr:row>
      <xdr:rowOff>142875</xdr:rowOff>
    </xdr:from>
    <xdr:ext cx="688340" cy="251460"/>
    <xdr:sp macro="" textlink="">
      <xdr:nvSpPr>
        <xdr:cNvPr id="247" name="【橋りょう・トンネル】&#10;一人当たり有形固定資産（償却資産）額該当値テキスト"/>
        <xdr:cNvSpPr txBox="1"/>
      </xdr:nvSpPr>
      <xdr:spPr>
        <a:xfrm>
          <a:off x="9467850" y="9702165"/>
          <a:ext cx="6883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1,221,867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163195</xdr:rowOff>
    </xdr:from>
    <xdr:to xmlns:xdr="http://schemas.openxmlformats.org/drawingml/2006/spreadsheetDrawing">
      <xdr:col>50</xdr:col>
      <xdr:colOff>165100</xdr:colOff>
      <xdr:row>59</xdr:row>
      <xdr:rowOff>95250</xdr:rowOff>
    </xdr:to>
    <xdr:sp macro="" textlink="">
      <xdr:nvSpPr>
        <xdr:cNvPr id="248" name="楕円 247"/>
        <xdr:cNvSpPr/>
      </xdr:nvSpPr>
      <xdr:spPr>
        <a:xfrm>
          <a:off x="8636000" y="98901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59</xdr:row>
      <xdr:rowOff>2540</xdr:rowOff>
    </xdr:from>
    <xdr:to xmlns:xdr="http://schemas.openxmlformats.org/drawingml/2006/spreadsheetDrawing">
      <xdr:col>55</xdr:col>
      <xdr:colOff>0</xdr:colOff>
      <xdr:row>59</xdr:row>
      <xdr:rowOff>45085</xdr:rowOff>
    </xdr:to>
    <xdr:cxnSp macro="">
      <xdr:nvCxnSpPr>
        <xdr:cNvPr id="249" name="直線コネクタ 248"/>
        <xdr:cNvCxnSpPr/>
      </xdr:nvCxnSpPr>
      <xdr:spPr>
        <a:xfrm flipV="1">
          <a:off x="8686800" y="9897110"/>
          <a:ext cx="7429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59</xdr:row>
      <xdr:rowOff>36195</xdr:rowOff>
    </xdr:from>
    <xdr:to xmlns:xdr="http://schemas.openxmlformats.org/drawingml/2006/spreadsheetDrawing">
      <xdr:col>46</xdr:col>
      <xdr:colOff>38100</xdr:colOff>
      <xdr:row>59</xdr:row>
      <xdr:rowOff>135255</xdr:rowOff>
    </xdr:to>
    <xdr:sp macro="" textlink="">
      <xdr:nvSpPr>
        <xdr:cNvPr id="250" name="楕円 249"/>
        <xdr:cNvSpPr/>
      </xdr:nvSpPr>
      <xdr:spPr>
        <a:xfrm>
          <a:off x="7842250" y="99307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59</xdr:row>
      <xdr:rowOff>45085</xdr:rowOff>
    </xdr:from>
    <xdr:to xmlns:xdr="http://schemas.openxmlformats.org/drawingml/2006/spreadsheetDrawing">
      <xdr:col>50</xdr:col>
      <xdr:colOff>114300</xdr:colOff>
      <xdr:row>59</xdr:row>
      <xdr:rowOff>85725</xdr:rowOff>
    </xdr:to>
    <xdr:cxnSp macro="">
      <xdr:nvCxnSpPr>
        <xdr:cNvPr id="251" name="直線コネクタ 250"/>
        <xdr:cNvCxnSpPr/>
      </xdr:nvCxnSpPr>
      <xdr:spPr>
        <a:xfrm flipV="1">
          <a:off x="7886700" y="9939655"/>
          <a:ext cx="8001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59</xdr:row>
      <xdr:rowOff>85725</xdr:rowOff>
    </xdr:from>
    <xdr:to xmlns:xdr="http://schemas.openxmlformats.org/drawingml/2006/spreadsheetDrawing">
      <xdr:col>41</xdr:col>
      <xdr:colOff>101600</xdr:colOff>
      <xdr:row>60</xdr:row>
      <xdr:rowOff>17145</xdr:rowOff>
    </xdr:to>
    <xdr:sp macro="" textlink="">
      <xdr:nvSpPr>
        <xdr:cNvPr id="252" name="楕円 251"/>
        <xdr:cNvSpPr/>
      </xdr:nvSpPr>
      <xdr:spPr>
        <a:xfrm>
          <a:off x="7029450" y="99802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59</xdr:row>
      <xdr:rowOff>85725</xdr:rowOff>
    </xdr:from>
    <xdr:to xmlns:xdr="http://schemas.openxmlformats.org/drawingml/2006/spreadsheetDrawing">
      <xdr:col>45</xdr:col>
      <xdr:colOff>171450</xdr:colOff>
      <xdr:row>59</xdr:row>
      <xdr:rowOff>135255</xdr:rowOff>
    </xdr:to>
    <xdr:cxnSp macro="">
      <xdr:nvCxnSpPr>
        <xdr:cNvPr id="253" name="直線コネクタ 252"/>
        <xdr:cNvCxnSpPr/>
      </xdr:nvCxnSpPr>
      <xdr:spPr>
        <a:xfrm flipV="1">
          <a:off x="7080250" y="9980295"/>
          <a:ext cx="8064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59</xdr:row>
      <xdr:rowOff>119380</xdr:rowOff>
    </xdr:from>
    <xdr:to xmlns:xdr="http://schemas.openxmlformats.org/drawingml/2006/spreadsheetDrawing">
      <xdr:col>36</xdr:col>
      <xdr:colOff>165100</xdr:colOff>
      <xdr:row>60</xdr:row>
      <xdr:rowOff>51435</xdr:rowOff>
    </xdr:to>
    <xdr:sp macro="" textlink="">
      <xdr:nvSpPr>
        <xdr:cNvPr id="254" name="楕円 253"/>
        <xdr:cNvSpPr/>
      </xdr:nvSpPr>
      <xdr:spPr>
        <a:xfrm>
          <a:off x="6235700" y="100139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59</xdr:row>
      <xdr:rowOff>135255</xdr:rowOff>
    </xdr:from>
    <xdr:to xmlns:xdr="http://schemas.openxmlformats.org/drawingml/2006/spreadsheetDrawing">
      <xdr:col>41</xdr:col>
      <xdr:colOff>50800</xdr:colOff>
      <xdr:row>60</xdr:row>
      <xdr:rowOff>1905</xdr:rowOff>
    </xdr:to>
    <xdr:cxnSp macro="">
      <xdr:nvCxnSpPr>
        <xdr:cNvPr id="255" name="直線コネクタ 254"/>
        <xdr:cNvCxnSpPr/>
      </xdr:nvCxnSpPr>
      <xdr:spPr>
        <a:xfrm flipV="1">
          <a:off x="6286500" y="10029825"/>
          <a:ext cx="7937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171450</xdr:colOff>
      <xdr:row>62</xdr:row>
      <xdr:rowOff>160655</xdr:rowOff>
    </xdr:from>
    <xdr:ext cx="598805" cy="251460"/>
    <xdr:sp macro="" textlink="">
      <xdr:nvSpPr>
        <xdr:cNvPr id="256" name="n_1aveValue【橋りょう・トンネル】&#10;一人当たり有形固定資産（償却資産）額"/>
        <xdr:cNvSpPr txBox="1"/>
      </xdr:nvSpPr>
      <xdr:spPr>
        <a:xfrm>
          <a:off x="8401050" y="1055814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1270</xdr:rowOff>
    </xdr:from>
    <xdr:ext cx="596900" cy="253365"/>
    <xdr:sp macro="" textlink="">
      <xdr:nvSpPr>
        <xdr:cNvPr id="257" name="n_2aveValue【橋りょう・トンネル】&#10;一人当たり有形固定資産（償却資産）額"/>
        <xdr:cNvSpPr txBox="1"/>
      </xdr:nvSpPr>
      <xdr:spPr>
        <a:xfrm>
          <a:off x="7612380" y="1056640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11430</xdr:rowOff>
    </xdr:from>
    <xdr:ext cx="596900" cy="251460"/>
    <xdr:sp macro="" textlink="">
      <xdr:nvSpPr>
        <xdr:cNvPr id="258" name="n_3aveValue【橋りょう・トンネル】&#10;一人当たり有形固定資産（償却資産）額"/>
        <xdr:cNvSpPr txBox="1"/>
      </xdr:nvSpPr>
      <xdr:spPr>
        <a:xfrm>
          <a:off x="6818630" y="1057656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12065</xdr:rowOff>
    </xdr:from>
    <xdr:ext cx="596900" cy="251460"/>
    <xdr:sp macro="" textlink="">
      <xdr:nvSpPr>
        <xdr:cNvPr id="259" name="n_4aveValue【橋りょう・トンネル】&#10;一人当たり有形固定資産（償却資産）額"/>
        <xdr:cNvSpPr txBox="1"/>
      </xdr:nvSpPr>
      <xdr:spPr>
        <a:xfrm>
          <a:off x="6005830" y="1057719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57</xdr:row>
      <xdr:rowOff>111125</xdr:rowOff>
    </xdr:from>
    <xdr:ext cx="688340" cy="252730"/>
    <xdr:sp macro="" textlink="">
      <xdr:nvSpPr>
        <xdr:cNvPr id="260" name="n_1mainValue【橋りょう・トンネル】&#10;一人当たり有形固定資産（償却資産）額"/>
        <xdr:cNvSpPr txBox="1"/>
      </xdr:nvSpPr>
      <xdr:spPr>
        <a:xfrm>
          <a:off x="8367395" y="9670415"/>
          <a:ext cx="6883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1,164,124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57</xdr:row>
      <xdr:rowOff>151130</xdr:rowOff>
    </xdr:from>
    <xdr:ext cx="688340" cy="253365"/>
    <xdr:sp macro="" textlink="">
      <xdr:nvSpPr>
        <xdr:cNvPr id="261" name="n_2mainValue【橋りょう・トンネル】&#10;一人当たり有形固定資産（償却資産）額"/>
        <xdr:cNvSpPr txBox="1"/>
      </xdr:nvSpPr>
      <xdr:spPr>
        <a:xfrm>
          <a:off x="7567295" y="9710420"/>
          <a:ext cx="6883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1,110,332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58</xdr:row>
      <xdr:rowOff>33655</xdr:rowOff>
    </xdr:from>
    <xdr:ext cx="688340" cy="251460"/>
    <xdr:sp macro="" textlink="">
      <xdr:nvSpPr>
        <xdr:cNvPr id="262" name="n_3mainValue【橋りょう・トンネル】&#10;一人当たり有形固定資産（償却資産）額"/>
        <xdr:cNvSpPr txBox="1"/>
      </xdr:nvSpPr>
      <xdr:spPr>
        <a:xfrm>
          <a:off x="6773545" y="9760585"/>
          <a:ext cx="6883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1,043,403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58</xdr:row>
      <xdr:rowOff>67945</xdr:rowOff>
    </xdr:from>
    <xdr:ext cx="596900" cy="251460"/>
    <xdr:sp macro="" textlink="">
      <xdr:nvSpPr>
        <xdr:cNvPr id="263" name="n_4mainValue【橋りょう・トンネル】&#10;一人当たり有形固定資産（償却資産）額"/>
        <xdr:cNvSpPr txBox="1"/>
      </xdr:nvSpPr>
      <xdr:spPr>
        <a:xfrm>
          <a:off x="6005830" y="979487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149225</xdr:rowOff>
    </xdr:from>
    <xdr:to xmlns:xdr="http://schemas.openxmlformats.org/drawingml/2006/spreadsheetDrawing">
      <xdr:col>28</xdr:col>
      <xdr:colOff>152400</xdr:colOff>
      <xdr:row>72</xdr:row>
      <xdr:rowOff>99060</xdr:rowOff>
    </xdr:to>
    <xdr:sp macro="" textlink="">
      <xdr:nvSpPr>
        <xdr:cNvPr id="264" name="正方形/長方形 263"/>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124460</xdr:rowOff>
    </xdr:from>
    <xdr:to xmlns:xdr="http://schemas.openxmlformats.org/drawingml/2006/spreadsheetDrawing">
      <xdr:col>12</xdr:col>
      <xdr:colOff>127000</xdr:colOff>
      <xdr:row>74</xdr:row>
      <xdr:rowOff>37465</xdr:rowOff>
    </xdr:to>
    <xdr:sp macro="" textlink="">
      <xdr:nvSpPr>
        <xdr:cNvPr id="265" name="正方形/長方形 264"/>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154940</xdr:rowOff>
    </xdr:from>
    <xdr:to xmlns:xdr="http://schemas.openxmlformats.org/drawingml/2006/spreadsheetDrawing">
      <xdr:col>12</xdr:col>
      <xdr:colOff>127000</xdr:colOff>
      <xdr:row>75</xdr:row>
      <xdr:rowOff>68580</xdr:rowOff>
    </xdr:to>
    <xdr:sp macro="" textlink="">
      <xdr:nvSpPr>
        <xdr:cNvPr id="266" name="正方形/長方形 265"/>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124460</xdr:rowOff>
    </xdr:from>
    <xdr:to xmlns:xdr="http://schemas.openxmlformats.org/drawingml/2006/spreadsheetDrawing">
      <xdr:col>18</xdr:col>
      <xdr:colOff>0</xdr:colOff>
      <xdr:row>74</xdr:row>
      <xdr:rowOff>37465</xdr:rowOff>
    </xdr:to>
    <xdr:sp macro="" textlink="">
      <xdr:nvSpPr>
        <xdr:cNvPr id="267" name="正方形/長方形 266"/>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154940</xdr:rowOff>
    </xdr:from>
    <xdr:to xmlns:xdr="http://schemas.openxmlformats.org/drawingml/2006/spreadsheetDrawing">
      <xdr:col>18</xdr:col>
      <xdr:colOff>0</xdr:colOff>
      <xdr:row>75</xdr:row>
      <xdr:rowOff>68580</xdr:rowOff>
    </xdr:to>
    <xdr:sp macro="" textlink="">
      <xdr:nvSpPr>
        <xdr:cNvPr id="268" name="正方形/長方形 267"/>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124460</xdr:rowOff>
    </xdr:from>
    <xdr:to xmlns:xdr="http://schemas.openxmlformats.org/drawingml/2006/spreadsheetDrawing">
      <xdr:col>24</xdr:col>
      <xdr:colOff>0</xdr:colOff>
      <xdr:row>74</xdr:row>
      <xdr:rowOff>37465</xdr:rowOff>
    </xdr:to>
    <xdr:sp macro="" textlink="">
      <xdr:nvSpPr>
        <xdr:cNvPr id="269" name="正方形/長方形 268"/>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154940</xdr:rowOff>
    </xdr:from>
    <xdr:to xmlns:xdr="http://schemas.openxmlformats.org/drawingml/2006/spreadsheetDrawing">
      <xdr:col>24</xdr:col>
      <xdr:colOff>0</xdr:colOff>
      <xdr:row>75</xdr:row>
      <xdr:rowOff>68580</xdr:rowOff>
    </xdr:to>
    <xdr:sp macro="" textlink="">
      <xdr:nvSpPr>
        <xdr:cNvPr id="270" name="正方形/長方形 269"/>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152400</xdr:colOff>
      <xdr:row>88</xdr:row>
      <xdr:rowOff>149225</xdr:rowOff>
    </xdr:to>
    <xdr:sp macro="" textlink="">
      <xdr:nvSpPr>
        <xdr:cNvPr id="271" name="正方形/長方形 270"/>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74295</xdr:rowOff>
    </xdr:from>
    <xdr:ext cx="296545" cy="219075"/>
    <xdr:sp macro="" textlink="">
      <xdr:nvSpPr>
        <xdr:cNvPr id="272" name="テキスト ボックス 271"/>
        <xdr:cNvSpPr txBox="1"/>
      </xdr:nvSpPr>
      <xdr:spPr>
        <a:xfrm>
          <a:off x="666750" y="12483465"/>
          <a:ext cx="2965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149225</xdr:rowOff>
    </xdr:from>
    <xdr:to xmlns:xdr="http://schemas.openxmlformats.org/drawingml/2006/spreadsheetDrawing">
      <xdr:col>28</xdr:col>
      <xdr:colOff>114300</xdr:colOff>
      <xdr:row>88</xdr:row>
      <xdr:rowOff>149225</xdr:rowOff>
    </xdr:to>
    <xdr:cxnSp macro="">
      <xdr:nvCxnSpPr>
        <xdr:cNvPr id="273" name="直線コネクタ 272"/>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1460"/>
    <xdr:sp macro="" textlink="">
      <xdr:nvSpPr>
        <xdr:cNvPr id="274" name="テキスト ボックス 273"/>
        <xdr:cNvSpPr txBox="1"/>
      </xdr:nvSpPr>
      <xdr:spPr>
        <a:xfrm>
          <a:off x="275590" y="147662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111760</xdr:rowOff>
    </xdr:from>
    <xdr:to xmlns:xdr="http://schemas.openxmlformats.org/drawingml/2006/spreadsheetDrawing">
      <xdr:col>28</xdr:col>
      <xdr:colOff>114300</xdr:colOff>
      <xdr:row>86</xdr:row>
      <xdr:rowOff>111760</xdr:rowOff>
    </xdr:to>
    <xdr:cxnSp macro="">
      <xdr:nvCxnSpPr>
        <xdr:cNvPr id="275" name="直線コネクタ 274"/>
        <xdr:cNvCxnSpPr/>
      </xdr:nvCxnSpPr>
      <xdr:spPr>
        <a:xfrm>
          <a:off x="6858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140335</xdr:rowOff>
    </xdr:from>
    <xdr:ext cx="465455" cy="251460"/>
    <xdr:sp macro="" textlink="">
      <xdr:nvSpPr>
        <xdr:cNvPr id="276" name="テキスト ボックス 275"/>
        <xdr:cNvSpPr txBox="1"/>
      </xdr:nvSpPr>
      <xdr:spPr>
        <a:xfrm>
          <a:off x="275590" y="14393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74295</xdr:rowOff>
    </xdr:from>
    <xdr:to xmlns:xdr="http://schemas.openxmlformats.org/drawingml/2006/spreadsheetDrawing">
      <xdr:col>28</xdr:col>
      <xdr:colOff>114300</xdr:colOff>
      <xdr:row>84</xdr:row>
      <xdr:rowOff>74295</xdr:rowOff>
    </xdr:to>
    <xdr:cxnSp macro="">
      <xdr:nvCxnSpPr>
        <xdr:cNvPr id="277" name="直線コネクタ 276"/>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103505</xdr:rowOff>
    </xdr:from>
    <xdr:ext cx="401320" cy="251460"/>
    <xdr:sp macro="" textlink="">
      <xdr:nvSpPr>
        <xdr:cNvPr id="278" name="テキスト ボックス 277"/>
        <xdr:cNvSpPr txBox="1"/>
      </xdr:nvSpPr>
      <xdr:spPr>
        <a:xfrm>
          <a:off x="339725" y="140214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37465</xdr:rowOff>
    </xdr:from>
    <xdr:to xmlns:xdr="http://schemas.openxmlformats.org/drawingml/2006/spreadsheetDrawing">
      <xdr:col>28</xdr:col>
      <xdr:colOff>114300</xdr:colOff>
      <xdr:row>82</xdr:row>
      <xdr:rowOff>37465</xdr:rowOff>
    </xdr:to>
    <xdr:cxnSp macro="">
      <xdr:nvCxnSpPr>
        <xdr:cNvPr id="279" name="直線コネクタ 278"/>
        <xdr:cNvCxnSpPr/>
      </xdr:nvCxnSpPr>
      <xdr:spPr>
        <a:xfrm>
          <a:off x="6858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66040</xdr:rowOff>
    </xdr:from>
    <xdr:ext cx="401320" cy="251460"/>
    <xdr:sp macro="" textlink="">
      <xdr:nvSpPr>
        <xdr:cNvPr id="280" name="テキスト ボックス 279"/>
        <xdr:cNvSpPr txBox="1"/>
      </xdr:nvSpPr>
      <xdr:spPr>
        <a:xfrm>
          <a:off x="339725" y="136486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28575</xdr:rowOff>
    </xdr:from>
    <xdr:ext cx="401320" cy="251460"/>
    <xdr:sp macro="" textlink="">
      <xdr:nvSpPr>
        <xdr:cNvPr id="282" name="テキスト ボックス 281"/>
        <xdr:cNvSpPr txBox="1"/>
      </xdr:nvSpPr>
      <xdr:spPr>
        <a:xfrm>
          <a:off x="339725" y="132759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130175</xdr:rowOff>
    </xdr:from>
    <xdr:to xmlns:xdr="http://schemas.openxmlformats.org/drawingml/2006/spreadsheetDrawing">
      <xdr:col>28</xdr:col>
      <xdr:colOff>114300</xdr:colOff>
      <xdr:row>77</xdr:row>
      <xdr:rowOff>130175</xdr:rowOff>
    </xdr:to>
    <xdr:cxnSp macro="">
      <xdr:nvCxnSpPr>
        <xdr:cNvPr id="283" name="直線コネクタ 282"/>
        <xdr:cNvCxnSpPr/>
      </xdr:nvCxnSpPr>
      <xdr:spPr>
        <a:xfrm>
          <a:off x="6858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159385</xdr:rowOff>
    </xdr:from>
    <xdr:ext cx="401320" cy="251460"/>
    <xdr:sp macro="" textlink="">
      <xdr:nvSpPr>
        <xdr:cNvPr id="284" name="テキスト ボックス 283"/>
        <xdr:cNvSpPr txBox="1"/>
      </xdr:nvSpPr>
      <xdr:spPr>
        <a:xfrm>
          <a:off x="339725" y="129038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114300</xdr:colOff>
      <xdr:row>75</xdr:row>
      <xdr:rowOff>93345</xdr:rowOff>
    </xdr:to>
    <xdr:cxnSp macro="">
      <xdr:nvCxnSpPr>
        <xdr:cNvPr id="285" name="直線コネクタ 284"/>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121920</xdr:rowOff>
    </xdr:from>
    <xdr:ext cx="337185" cy="251460"/>
    <xdr:sp macro="" textlink="">
      <xdr:nvSpPr>
        <xdr:cNvPr id="286" name="テキスト ボックス 285"/>
        <xdr:cNvSpPr txBox="1"/>
      </xdr:nvSpPr>
      <xdr:spPr>
        <a:xfrm>
          <a:off x="384810" y="12531090"/>
          <a:ext cx="337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152400</xdr:colOff>
      <xdr:row>88</xdr:row>
      <xdr:rowOff>149225</xdr:rowOff>
    </xdr:to>
    <xdr:sp macro="" textlink="">
      <xdr:nvSpPr>
        <xdr:cNvPr id="287" name="【公営住宅】&#10;有形固定資産減価償却率グラフ枠"/>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151130</xdr:rowOff>
    </xdr:from>
    <xdr:to xmlns:xdr="http://schemas.openxmlformats.org/drawingml/2006/spreadsheetDrawing">
      <xdr:col>24</xdr:col>
      <xdr:colOff>62865</xdr:colOff>
      <xdr:row>86</xdr:row>
      <xdr:rowOff>111760</xdr:rowOff>
    </xdr:to>
    <xdr:cxnSp macro="">
      <xdr:nvCxnSpPr>
        <xdr:cNvPr id="288" name="直線コネクタ 287"/>
        <xdr:cNvCxnSpPr/>
      </xdr:nvCxnSpPr>
      <xdr:spPr>
        <a:xfrm flipV="1">
          <a:off x="4177665" y="13230860"/>
          <a:ext cx="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115570</xdr:rowOff>
    </xdr:from>
    <xdr:ext cx="467995" cy="253365"/>
    <xdr:sp macro="" textlink="">
      <xdr:nvSpPr>
        <xdr:cNvPr id="289" name="【公営住宅】&#10;有形固定資産減価償却率最小値テキスト"/>
        <xdr:cNvSpPr txBox="1"/>
      </xdr:nvSpPr>
      <xdr:spPr>
        <a:xfrm>
          <a:off x="4216400" y="1453642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111760</xdr:rowOff>
    </xdr:from>
    <xdr:to xmlns:xdr="http://schemas.openxmlformats.org/drawingml/2006/spreadsheetDrawing">
      <xdr:col>24</xdr:col>
      <xdr:colOff>152400</xdr:colOff>
      <xdr:row>86</xdr:row>
      <xdr:rowOff>111760</xdr:rowOff>
    </xdr:to>
    <xdr:cxnSp macro="">
      <xdr:nvCxnSpPr>
        <xdr:cNvPr id="290" name="直線コネクタ 289"/>
        <xdr:cNvCxnSpPr/>
      </xdr:nvCxnSpPr>
      <xdr:spPr>
        <a:xfrm>
          <a:off x="4108450" y="1453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98425</xdr:rowOff>
    </xdr:from>
    <xdr:ext cx="403225" cy="253365"/>
    <xdr:sp macro="" textlink="">
      <xdr:nvSpPr>
        <xdr:cNvPr id="291" name="【公営住宅】&#10;有形固定資産減価償却率最大値テキスト"/>
        <xdr:cNvSpPr txBox="1"/>
      </xdr:nvSpPr>
      <xdr:spPr>
        <a:xfrm>
          <a:off x="4216400" y="1301051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151130</xdr:rowOff>
    </xdr:from>
    <xdr:to xmlns:xdr="http://schemas.openxmlformats.org/drawingml/2006/spreadsheetDrawing">
      <xdr:col>24</xdr:col>
      <xdr:colOff>152400</xdr:colOff>
      <xdr:row>78</xdr:row>
      <xdr:rowOff>151130</xdr:rowOff>
    </xdr:to>
    <xdr:cxnSp macro="">
      <xdr:nvCxnSpPr>
        <xdr:cNvPr id="292" name="直線コネクタ 291"/>
        <xdr:cNvCxnSpPr/>
      </xdr:nvCxnSpPr>
      <xdr:spPr>
        <a:xfrm>
          <a:off x="4108450" y="13230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15240</xdr:rowOff>
    </xdr:from>
    <xdr:ext cx="403225" cy="251460"/>
    <xdr:sp macro="" textlink="">
      <xdr:nvSpPr>
        <xdr:cNvPr id="293" name="【公営住宅】&#10;有形固定資産減価償却率平均値テキスト"/>
        <xdr:cNvSpPr txBox="1"/>
      </xdr:nvSpPr>
      <xdr:spPr>
        <a:xfrm>
          <a:off x="4216400" y="13933170"/>
          <a:ext cx="40322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36195</xdr:rowOff>
    </xdr:from>
    <xdr:to xmlns:xdr="http://schemas.openxmlformats.org/drawingml/2006/spreadsheetDrawing">
      <xdr:col>24</xdr:col>
      <xdr:colOff>114300</xdr:colOff>
      <xdr:row>83</xdr:row>
      <xdr:rowOff>135255</xdr:rowOff>
    </xdr:to>
    <xdr:sp macro="" textlink="">
      <xdr:nvSpPr>
        <xdr:cNvPr id="294" name="フローチャート: 判断 293"/>
        <xdr:cNvSpPr/>
      </xdr:nvSpPr>
      <xdr:spPr>
        <a:xfrm>
          <a:off x="4127500" y="13954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17145</xdr:rowOff>
    </xdr:from>
    <xdr:to xmlns:xdr="http://schemas.openxmlformats.org/drawingml/2006/spreadsheetDrawing">
      <xdr:col>20</xdr:col>
      <xdr:colOff>38100</xdr:colOff>
      <xdr:row>83</xdr:row>
      <xdr:rowOff>116840</xdr:rowOff>
    </xdr:to>
    <xdr:sp macro="" textlink="">
      <xdr:nvSpPr>
        <xdr:cNvPr id="295" name="フローチャート: 判断 294"/>
        <xdr:cNvSpPr/>
      </xdr:nvSpPr>
      <xdr:spPr>
        <a:xfrm>
          <a:off x="3384550" y="139350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147955</xdr:rowOff>
    </xdr:from>
    <xdr:to xmlns:xdr="http://schemas.openxmlformats.org/drawingml/2006/spreadsheetDrawing">
      <xdr:col>15</xdr:col>
      <xdr:colOff>101600</xdr:colOff>
      <xdr:row>83</xdr:row>
      <xdr:rowOff>79375</xdr:rowOff>
    </xdr:to>
    <xdr:sp macro="" textlink="">
      <xdr:nvSpPr>
        <xdr:cNvPr id="296" name="フローチャート: 判断 295"/>
        <xdr:cNvSpPr/>
      </xdr:nvSpPr>
      <xdr:spPr>
        <a:xfrm>
          <a:off x="2571750" y="13898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138430</xdr:rowOff>
    </xdr:from>
    <xdr:to xmlns:xdr="http://schemas.openxmlformats.org/drawingml/2006/spreadsheetDrawing">
      <xdr:col>10</xdr:col>
      <xdr:colOff>165100</xdr:colOff>
      <xdr:row>83</xdr:row>
      <xdr:rowOff>70485</xdr:rowOff>
    </xdr:to>
    <xdr:sp macro="" textlink="">
      <xdr:nvSpPr>
        <xdr:cNvPr id="297" name="フローチャート: 判断 296"/>
        <xdr:cNvSpPr/>
      </xdr:nvSpPr>
      <xdr:spPr>
        <a:xfrm>
          <a:off x="1778000" y="138887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125730</xdr:rowOff>
    </xdr:from>
    <xdr:to xmlns:xdr="http://schemas.openxmlformats.org/drawingml/2006/spreadsheetDrawing">
      <xdr:col>6</xdr:col>
      <xdr:colOff>38100</xdr:colOff>
      <xdr:row>83</xdr:row>
      <xdr:rowOff>57150</xdr:rowOff>
    </xdr:to>
    <xdr:sp macro="" textlink="">
      <xdr:nvSpPr>
        <xdr:cNvPr id="298" name="フローチャート: 判断 297"/>
        <xdr:cNvSpPr/>
      </xdr:nvSpPr>
      <xdr:spPr>
        <a:xfrm>
          <a:off x="984250" y="138760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146685</xdr:rowOff>
    </xdr:from>
    <xdr:ext cx="762000" cy="251460"/>
    <xdr:sp macro="" textlink="">
      <xdr:nvSpPr>
        <xdr:cNvPr id="299" name="テキスト ボックス 298"/>
        <xdr:cNvSpPr txBox="1"/>
      </xdr:nvSpPr>
      <xdr:spPr>
        <a:xfrm>
          <a:off x="40068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88</xdr:row>
      <xdr:rowOff>146685</xdr:rowOff>
    </xdr:from>
    <xdr:ext cx="762000" cy="251460"/>
    <xdr:sp macro="" textlink="">
      <xdr:nvSpPr>
        <xdr:cNvPr id="300" name="テキスト ボックス 299"/>
        <xdr:cNvSpPr txBox="1"/>
      </xdr:nvSpPr>
      <xdr:spPr>
        <a:xfrm>
          <a:off x="32575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146685</xdr:rowOff>
    </xdr:from>
    <xdr:ext cx="760095" cy="251460"/>
    <xdr:sp macro="" textlink="">
      <xdr:nvSpPr>
        <xdr:cNvPr id="301" name="テキスト ボックス 300"/>
        <xdr:cNvSpPr txBox="1"/>
      </xdr:nvSpPr>
      <xdr:spPr>
        <a:xfrm>
          <a:off x="2451100" y="149028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146685</xdr:rowOff>
    </xdr:from>
    <xdr:ext cx="762000" cy="251460"/>
    <xdr:sp macro="" textlink="">
      <xdr:nvSpPr>
        <xdr:cNvPr id="302" name="テキスト ボックス 301"/>
        <xdr:cNvSpPr txBox="1"/>
      </xdr:nvSpPr>
      <xdr:spPr>
        <a:xfrm>
          <a:off x="16573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88</xdr:row>
      <xdr:rowOff>146685</xdr:rowOff>
    </xdr:from>
    <xdr:ext cx="762000" cy="251460"/>
    <xdr:sp macro="" textlink="">
      <xdr:nvSpPr>
        <xdr:cNvPr id="303" name="テキスト ボックス 302"/>
        <xdr:cNvSpPr txBox="1"/>
      </xdr:nvSpPr>
      <xdr:spPr>
        <a:xfrm>
          <a:off x="8572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34290</xdr:rowOff>
    </xdr:from>
    <xdr:to xmlns:xdr="http://schemas.openxmlformats.org/drawingml/2006/spreadsheetDrawing">
      <xdr:col>24</xdr:col>
      <xdr:colOff>114300</xdr:colOff>
      <xdr:row>82</xdr:row>
      <xdr:rowOff>133350</xdr:rowOff>
    </xdr:to>
    <xdr:sp macro="" textlink="">
      <xdr:nvSpPr>
        <xdr:cNvPr id="304" name="楕円 303"/>
        <xdr:cNvSpPr/>
      </xdr:nvSpPr>
      <xdr:spPr>
        <a:xfrm>
          <a:off x="4127500" y="137845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56515</xdr:rowOff>
    </xdr:from>
    <xdr:ext cx="403225" cy="253365"/>
    <xdr:sp macro="" textlink="">
      <xdr:nvSpPr>
        <xdr:cNvPr id="305" name="【公営住宅】&#10;有形固定資産減価償却率該当値テキスト"/>
        <xdr:cNvSpPr txBox="1"/>
      </xdr:nvSpPr>
      <xdr:spPr>
        <a:xfrm>
          <a:off x="4216400" y="1363916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7620</xdr:rowOff>
    </xdr:from>
    <xdr:to xmlns:xdr="http://schemas.openxmlformats.org/drawingml/2006/spreadsheetDrawing">
      <xdr:col>20</xdr:col>
      <xdr:colOff>38100</xdr:colOff>
      <xdr:row>82</xdr:row>
      <xdr:rowOff>107315</xdr:rowOff>
    </xdr:to>
    <xdr:sp macro="" textlink="">
      <xdr:nvSpPr>
        <xdr:cNvPr id="306" name="楕円 305"/>
        <xdr:cNvSpPr/>
      </xdr:nvSpPr>
      <xdr:spPr>
        <a:xfrm>
          <a:off x="3384550" y="137579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82</xdr:row>
      <xdr:rowOff>57785</xdr:rowOff>
    </xdr:from>
    <xdr:to xmlns:xdr="http://schemas.openxmlformats.org/drawingml/2006/spreadsheetDrawing">
      <xdr:col>24</xdr:col>
      <xdr:colOff>63500</xdr:colOff>
      <xdr:row>82</xdr:row>
      <xdr:rowOff>84455</xdr:rowOff>
    </xdr:to>
    <xdr:cxnSp macro="">
      <xdr:nvCxnSpPr>
        <xdr:cNvPr id="307" name="直線コネクタ 306"/>
        <xdr:cNvCxnSpPr/>
      </xdr:nvCxnSpPr>
      <xdr:spPr>
        <a:xfrm>
          <a:off x="3429000" y="13808075"/>
          <a:ext cx="7493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136525</xdr:rowOff>
    </xdr:from>
    <xdr:to xmlns:xdr="http://schemas.openxmlformats.org/drawingml/2006/spreadsheetDrawing">
      <xdr:col>15</xdr:col>
      <xdr:colOff>101600</xdr:colOff>
      <xdr:row>82</xdr:row>
      <xdr:rowOff>68580</xdr:rowOff>
    </xdr:to>
    <xdr:sp macro="" textlink="">
      <xdr:nvSpPr>
        <xdr:cNvPr id="308" name="楕円 307"/>
        <xdr:cNvSpPr/>
      </xdr:nvSpPr>
      <xdr:spPr>
        <a:xfrm>
          <a:off x="2571750" y="137191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18415</xdr:rowOff>
    </xdr:from>
    <xdr:to xmlns:xdr="http://schemas.openxmlformats.org/drawingml/2006/spreadsheetDrawing">
      <xdr:col>19</xdr:col>
      <xdr:colOff>171450</xdr:colOff>
      <xdr:row>82</xdr:row>
      <xdr:rowOff>57785</xdr:rowOff>
    </xdr:to>
    <xdr:cxnSp macro="">
      <xdr:nvCxnSpPr>
        <xdr:cNvPr id="309" name="直線コネクタ 308"/>
        <xdr:cNvCxnSpPr/>
      </xdr:nvCxnSpPr>
      <xdr:spPr>
        <a:xfrm>
          <a:off x="2622550" y="13768705"/>
          <a:ext cx="8064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95250</xdr:rowOff>
    </xdr:from>
    <xdr:to xmlns:xdr="http://schemas.openxmlformats.org/drawingml/2006/spreadsheetDrawing">
      <xdr:col>10</xdr:col>
      <xdr:colOff>165100</xdr:colOff>
      <xdr:row>82</xdr:row>
      <xdr:rowOff>27305</xdr:rowOff>
    </xdr:to>
    <xdr:sp macro="" textlink="">
      <xdr:nvSpPr>
        <xdr:cNvPr id="310" name="楕円 309"/>
        <xdr:cNvSpPr/>
      </xdr:nvSpPr>
      <xdr:spPr>
        <a:xfrm>
          <a:off x="1778000" y="136779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145415</xdr:rowOff>
    </xdr:from>
    <xdr:to xmlns:xdr="http://schemas.openxmlformats.org/drawingml/2006/spreadsheetDrawing">
      <xdr:col>15</xdr:col>
      <xdr:colOff>50800</xdr:colOff>
      <xdr:row>82</xdr:row>
      <xdr:rowOff>18415</xdr:rowOff>
    </xdr:to>
    <xdr:cxnSp macro="">
      <xdr:nvCxnSpPr>
        <xdr:cNvPr id="311" name="直線コネクタ 310"/>
        <xdr:cNvCxnSpPr/>
      </xdr:nvCxnSpPr>
      <xdr:spPr>
        <a:xfrm>
          <a:off x="1828800" y="13728065"/>
          <a:ext cx="7937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54610</xdr:rowOff>
    </xdr:from>
    <xdr:to xmlns:xdr="http://schemas.openxmlformats.org/drawingml/2006/spreadsheetDrawing">
      <xdr:col>6</xdr:col>
      <xdr:colOff>38100</xdr:colOff>
      <xdr:row>81</xdr:row>
      <xdr:rowOff>153670</xdr:rowOff>
    </xdr:to>
    <xdr:sp macro="" textlink="">
      <xdr:nvSpPr>
        <xdr:cNvPr id="312" name="楕円 311"/>
        <xdr:cNvSpPr/>
      </xdr:nvSpPr>
      <xdr:spPr>
        <a:xfrm>
          <a:off x="984250" y="136372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81</xdr:row>
      <xdr:rowOff>104775</xdr:rowOff>
    </xdr:from>
    <xdr:to xmlns:xdr="http://schemas.openxmlformats.org/drawingml/2006/spreadsheetDrawing">
      <xdr:col>10</xdr:col>
      <xdr:colOff>114300</xdr:colOff>
      <xdr:row>81</xdr:row>
      <xdr:rowOff>145415</xdr:rowOff>
    </xdr:to>
    <xdr:cxnSp macro="">
      <xdr:nvCxnSpPr>
        <xdr:cNvPr id="313" name="直線コネクタ 312"/>
        <xdr:cNvCxnSpPr/>
      </xdr:nvCxnSpPr>
      <xdr:spPr>
        <a:xfrm>
          <a:off x="1028700" y="13687425"/>
          <a:ext cx="8001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107950</xdr:rowOff>
    </xdr:from>
    <xdr:ext cx="403225" cy="251460"/>
    <xdr:sp macro="" textlink="">
      <xdr:nvSpPr>
        <xdr:cNvPr id="314" name="n_1aveValue【公営住宅】&#10;有形固定資産減価償却率"/>
        <xdr:cNvSpPr txBox="1"/>
      </xdr:nvSpPr>
      <xdr:spPr>
        <a:xfrm>
          <a:off x="3239135" y="1402588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71120</xdr:rowOff>
    </xdr:from>
    <xdr:ext cx="403225" cy="251460"/>
    <xdr:sp macro="" textlink="">
      <xdr:nvSpPr>
        <xdr:cNvPr id="315" name="n_2aveValue【公営住宅】&#10;有形固定資産減価償却率"/>
        <xdr:cNvSpPr txBox="1"/>
      </xdr:nvSpPr>
      <xdr:spPr>
        <a:xfrm>
          <a:off x="2439035" y="1398905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61595</xdr:rowOff>
    </xdr:from>
    <xdr:ext cx="403225" cy="253365"/>
    <xdr:sp macro="" textlink="">
      <xdr:nvSpPr>
        <xdr:cNvPr id="316" name="n_3aveValue【公営住宅】&#10;有形固定資産減価償却率"/>
        <xdr:cNvSpPr txBox="1"/>
      </xdr:nvSpPr>
      <xdr:spPr>
        <a:xfrm>
          <a:off x="1645285" y="1397952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48895</xdr:rowOff>
    </xdr:from>
    <xdr:ext cx="405130" cy="251460"/>
    <xdr:sp macro="" textlink="">
      <xdr:nvSpPr>
        <xdr:cNvPr id="317" name="n_4aveValue【公営住宅】&#10;有形固定資産減価償却率"/>
        <xdr:cNvSpPr txBox="1"/>
      </xdr:nvSpPr>
      <xdr:spPr>
        <a:xfrm>
          <a:off x="851535" y="1396682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123825</xdr:rowOff>
    </xdr:from>
    <xdr:ext cx="403225" cy="251460"/>
    <xdr:sp macro="" textlink="">
      <xdr:nvSpPr>
        <xdr:cNvPr id="318" name="n_1mainValue【公営住宅】&#10;有形固定資産減価償却率"/>
        <xdr:cNvSpPr txBox="1"/>
      </xdr:nvSpPr>
      <xdr:spPr>
        <a:xfrm>
          <a:off x="3239135" y="1353883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84455</xdr:rowOff>
    </xdr:from>
    <xdr:ext cx="403225" cy="251460"/>
    <xdr:sp macro="" textlink="">
      <xdr:nvSpPr>
        <xdr:cNvPr id="319" name="n_2mainValue【公営住宅】&#10;有形固定資産減価償却率"/>
        <xdr:cNvSpPr txBox="1"/>
      </xdr:nvSpPr>
      <xdr:spPr>
        <a:xfrm>
          <a:off x="2439035" y="1349946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43180</xdr:rowOff>
    </xdr:from>
    <xdr:ext cx="403225" cy="253365"/>
    <xdr:sp macro="" textlink="">
      <xdr:nvSpPr>
        <xdr:cNvPr id="320" name="n_3mainValue【公営住宅】&#10;有形固定資産減価償却率"/>
        <xdr:cNvSpPr txBox="1"/>
      </xdr:nvSpPr>
      <xdr:spPr>
        <a:xfrm>
          <a:off x="1645285" y="134581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2540</xdr:rowOff>
    </xdr:from>
    <xdr:ext cx="405130" cy="253365"/>
    <xdr:sp macro="" textlink="">
      <xdr:nvSpPr>
        <xdr:cNvPr id="321" name="n_4mainValue【公営住宅】&#10;有形固定資産減価償却率"/>
        <xdr:cNvSpPr txBox="1"/>
      </xdr:nvSpPr>
      <xdr:spPr>
        <a:xfrm>
          <a:off x="851535" y="134175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149225</xdr:rowOff>
    </xdr:from>
    <xdr:to xmlns:xdr="http://schemas.openxmlformats.org/drawingml/2006/spreadsheetDrawing">
      <xdr:col>59</xdr:col>
      <xdr:colOff>88900</xdr:colOff>
      <xdr:row>72</xdr:row>
      <xdr:rowOff>99060</xdr:rowOff>
    </xdr:to>
    <xdr:sp macro="" textlink="">
      <xdr:nvSpPr>
        <xdr:cNvPr id="322" name="正方形/長方形 321"/>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124460</xdr:rowOff>
    </xdr:from>
    <xdr:to xmlns:xdr="http://schemas.openxmlformats.org/drawingml/2006/spreadsheetDrawing">
      <xdr:col>43</xdr:col>
      <xdr:colOff>63500</xdr:colOff>
      <xdr:row>74</xdr:row>
      <xdr:rowOff>37465</xdr:rowOff>
    </xdr:to>
    <xdr:sp macro="" textlink="">
      <xdr:nvSpPr>
        <xdr:cNvPr id="323" name="正方形/長方形 322"/>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154940</xdr:rowOff>
    </xdr:from>
    <xdr:to xmlns:xdr="http://schemas.openxmlformats.org/drawingml/2006/spreadsheetDrawing">
      <xdr:col>43</xdr:col>
      <xdr:colOff>63500</xdr:colOff>
      <xdr:row>75</xdr:row>
      <xdr:rowOff>68580</xdr:rowOff>
    </xdr:to>
    <xdr:sp macro="" textlink="">
      <xdr:nvSpPr>
        <xdr:cNvPr id="324" name="正方形/長方形 323"/>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124460</xdr:rowOff>
    </xdr:from>
    <xdr:to xmlns:xdr="http://schemas.openxmlformats.org/drawingml/2006/spreadsheetDrawing">
      <xdr:col>48</xdr:col>
      <xdr:colOff>127000</xdr:colOff>
      <xdr:row>74</xdr:row>
      <xdr:rowOff>37465</xdr:rowOff>
    </xdr:to>
    <xdr:sp macro="" textlink="">
      <xdr:nvSpPr>
        <xdr:cNvPr id="325" name="正方形/長方形 324"/>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154940</xdr:rowOff>
    </xdr:from>
    <xdr:to xmlns:xdr="http://schemas.openxmlformats.org/drawingml/2006/spreadsheetDrawing">
      <xdr:col>48</xdr:col>
      <xdr:colOff>127000</xdr:colOff>
      <xdr:row>75</xdr:row>
      <xdr:rowOff>68580</xdr:rowOff>
    </xdr:to>
    <xdr:sp macro="" textlink="">
      <xdr:nvSpPr>
        <xdr:cNvPr id="326" name="正方形/長方形 325"/>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124460</xdr:rowOff>
    </xdr:from>
    <xdr:to xmlns:xdr="http://schemas.openxmlformats.org/drawingml/2006/spreadsheetDrawing">
      <xdr:col>54</xdr:col>
      <xdr:colOff>127000</xdr:colOff>
      <xdr:row>74</xdr:row>
      <xdr:rowOff>37465</xdr:rowOff>
    </xdr:to>
    <xdr:sp macro="" textlink="">
      <xdr:nvSpPr>
        <xdr:cNvPr id="327" name="正方形/長方形 326"/>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154940</xdr:rowOff>
    </xdr:from>
    <xdr:to xmlns:xdr="http://schemas.openxmlformats.org/drawingml/2006/spreadsheetDrawing">
      <xdr:col>54</xdr:col>
      <xdr:colOff>127000</xdr:colOff>
      <xdr:row>75</xdr:row>
      <xdr:rowOff>68580</xdr:rowOff>
    </xdr:to>
    <xdr:sp macro="" textlink="">
      <xdr:nvSpPr>
        <xdr:cNvPr id="328" name="正方形/長方形 327"/>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88900</xdr:colOff>
      <xdr:row>88</xdr:row>
      <xdr:rowOff>149225</xdr:rowOff>
    </xdr:to>
    <xdr:sp macro="" textlink="">
      <xdr:nvSpPr>
        <xdr:cNvPr id="329" name="正方形/長方形 328"/>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74295</xdr:rowOff>
    </xdr:from>
    <xdr:ext cx="347980" cy="219075"/>
    <xdr:sp macro="" textlink="">
      <xdr:nvSpPr>
        <xdr:cNvPr id="330" name="テキスト ボックス 329"/>
        <xdr:cNvSpPr txBox="1"/>
      </xdr:nvSpPr>
      <xdr:spPr>
        <a:xfrm>
          <a:off x="5918200" y="12483465"/>
          <a:ext cx="34798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149225</xdr:rowOff>
    </xdr:from>
    <xdr:to xmlns:xdr="http://schemas.openxmlformats.org/drawingml/2006/spreadsheetDrawing">
      <xdr:col>59</xdr:col>
      <xdr:colOff>50800</xdr:colOff>
      <xdr:row>88</xdr:row>
      <xdr:rowOff>149225</xdr:rowOff>
    </xdr:to>
    <xdr:cxnSp macro="">
      <xdr:nvCxnSpPr>
        <xdr:cNvPr id="331" name="直線コネクタ 330"/>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37465</xdr:rowOff>
    </xdr:from>
    <xdr:to xmlns:xdr="http://schemas.openxmlformats.org/drawingml/2006/spreadsheetDrawing">
      <xdr:col>59</xdr:col>
      <xdr:colOff>50800</xdr:colOff>
      <xdr:row>86</xdr:row>
      <xdr:rowOff>37465</xdr:rowOff>
    </xdr:to>
    <xdr:cxnSp macro="">
      <xdr:nvCxnSpPr>
        <xdr:cNvPr id="332" name="直線コネクタ 331"/>
        <xdr:cNvCxnSpPr/>
      </xdr:nvCxnSpPr>
      <xdr:spPr>
        <a:xfrm>
          <a:off x="5956300" y="144583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66040</xdr:rowOff>
    </xdr:from>
    <xdr:ext cx="465455" cy="251460"/>
    <xdr:sp macro="" textlink="">
      <xdr:nvSpPr>
        <xdr:cNvPr id="333" name="テキスト ボックス 332"/>
        <xdr:cNvSpPr txBox="1"/>
      </xdr:nvSpPr>
      <xdr:spPr>
        <a:xfrm>
          <a:off x="5527040" y="1431925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93345</xdr:rowOff>
    </xdr:from>
    <xdr:to xmlns:xdr="http://schemas.openxmlformats.org/drawingml/2006/spreadsheetDrawing">
      <xdr:col>59</xdr:col>
      <xdr:colOff>50800</xdr:colOff>
      <xdr:row>83</xdr:row>
      <xdr:rowOff>93345</xdr:rowOff>
    </xdr:to>
    <xdr:cxnSp macro="">
      <xdr:nvCxnSpPr>
        <xdr:cNvPr id="334" name="直線コネクタ 333"/>
        <xdr:cNvCxnSpPr/>
      </xdr:nvCxnSpPr>
      <xdr:spPr>
        <a:xfrm>
          <a:off x="5956300" y="140112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121920</xdr:rowOff>
    </xdr:from>
    <xdr:ext cx="529590" cy="251460"/>
    <xdr:sp macro="" textlink="">
      <xdr:nvSpPr>
        <xdr:cNvPr id="335" name="テキスト ボックス 334"/>
        <xdr:cNvSpPr txBox="1"/>
      </xdr:nvSpPr>
      <xdr:spPr>
        <a:xfrm>
          <a:off x="5481955" y="1387221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149225</xdr:rowOff>
    </xdr:from>
    <xdr:to xmlns:xdr="http://schemas.openxmlformats.org/drawingml/2006/spreadsheetDrawing">
      <xdr:col>59</xdr:col>
      <xdr:colOff>50800</xdr:colOff>
      <xdr:row>80</xdr:row>
      <xdr:rowOff>149225</xdr:rowOff>
    </xdr:to>
    <xdr:cxnSp macro="">
      <xdr:nvCxnSpPr>
        <xdr:cNvPr id="336" name="直線コネクタ 335"/>
        <xdr:cNvCxnSpPr/>
      </xdr:nvCxnSpPr>
      <xdr:spPr>
        <a:xfrm>
          <a:off x="5956300" y="135642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29590" cy="251460"/>
    <xdr:sp macro="" textlink="">
      <xdr:nvSpPr>
        <xdr:cNvPr id="337" name="テキスト ボックス 336"/>
        <xdr:cNvSpPr txBox="1"/>
      </xdr:nvSpPr>
      <xdr:spPr>
        <a:xfrm>
          <a:off x="5481955" y="1342517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37465</xdr:rowOff>
    </xdr:from>
    <xdr:to xmlns:xdr="http://schemas.openxmlformats.org/drawingml/2006/spreadsheetDrawing">
      <xdr:col>59</xdr:col>
      <xdr:colOff>50800</xdr:colOff>
      <xdr:row>78</xdr:row>
      <xdr:rowOff>37465</xdr:rowOff>
    </xdr:to>
    <xdr:cxnSp macro="">
      <xdr:nvCxnSpPr>
        <xdr:cNvPr id="338" name="直線コネクタ 337"/>
        <xdr:cNvCxnSpPr/>
      </xdr:nvCxnSpPr>
      <xdr:spPr>
        <a:xfrm>
          <a:off x="5956300" y="131171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66040</xdr:rowOff>
    </xdr:from>
    <xdr:ext cx="529590" cy="251460"/>
    <xdr:sp macro="" textlink="">
      <xdr:nvSpPr>
        <xdr:cNvPr id="339" name="テキスト ボックス 338"/>
        <xdr:cNvSpPr txBox="1"/>
      </xdr:nvSpPr>
      <xdr:spPr>
        <a:xfrm>
          <a:off x="5481955" y="1297813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50800</xdr:colOff>
      <xdr:row>75</xdr:row>
      <xdr:rowOff>93345</xdr:rowOff>
    </xdr:to>
    <xdr:cxnSp macro="">
      <xdr:nvCxnSpPr>
        <xdr:cNvPr id="340" name="直線コネクタ 339"/>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121920</xdr:rowOff>
    </xdr:from>
    <xdr:ext cx="529590" cy="251460"/>
    <xdr:sp macro="" textlink="">
      <xdr:nvSpPr>
        <xdr:cNvPr id="341" name="テキスト ボックス 340"/>
        <xdr:cNvSpPr txBox="1"/>
      </xdr:nvSpPr>
      <xdr:spPr>
        <a:xfrm>
          <a:off x="5481955" y="1253109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88900</xdr:colOff>
      <xdr:row>88</xdr:row>
      <xdr:rowOff>149225</xdr:rowOff>
    </xdr:to>
    <xdr:sp macro="" textlink="">
      <xdr:nvSpPr>
        <xdr:cNvPr id="342" name="【公営住宅】&#10;一人当たり面積グラフ枠"/>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78</xdr:row>
      <xdr:rowOff>144780</xdr:rowOff>
    </xdr:from>
    <xdr:to xmlns:xdr="http://schemas.openxmlformats.org/drawingml/2006/spreadsheetDrawing">
      <xdr:col>54</xdr:col>
      <xdr:colOff>171450</xdr:colOff>
      <xdr:row>86</xdr:row>
      <xdr:rowOff>35560</xdr:rowOff>
    </xdr:to>
    <xdr:cxnSp macro="">
      <xdr:nvCxnSpPr>
        <xdr:cNvPr id="343" name="直線コネクタ 342"/>
        <xdr:cNvCxnSpPr/>
      </xdr:nvCxnSpPr>
      <xdr:spPr>
        <a:xfrm flipV="1">
          <a:off x="9429750" y="13224510"/>
          <a:ext cx="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39370</xdr:rowOff>
    </xdr:from>
    <xdr:ext cx="467995" cy="253365"/>
    <xdr:sp macro="" textlink="">
      <xdr:nvSpPr>
        <xdr:cNvPr id="344" name="【公営住宅】&#10;一人当たり面積最小値テキスト"/>
        <xdr:cNvSpPr txBox="1"/>
      </xdr:nvSpPr>
      <xdr:spPr>
        <a:xfrm>
          <a:off x="9467850" y="1446022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35560</xdr:rowOff>
    </xdr:from>
    <xdr:to xmlns:xdr="http://schemas.openxmlformats.org/drawingml/2006/spreadsheetDrawing">
      <xdr:col>55</xdr:col>
      <xdr:colOff>88900</xdr:colOff>
      <xdr:row>86</xdr:row>
      <xdr:rowOff>35560</xdr:rowOff>
    </xdr:to>
    <xdr:cxnSp macro="">
      <xdr:nvCxnSpPr>
        <xdr:cNvPr id="345" name="直線コネクタ 344"/>
        <xdr:cNvCxnSpPr/>
      </xdr:nvCxnSpPr>
      <xdr:spPr>
        <a:xfrm>
          <a:off x="9359900" y="14456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92710</xdr:rowOff>
    </xdr:from>
    <xdr:ext cx="532765" cy="251460"/>
    <xdr:sp macro="" textlink="">
      <xdr:nvSpPr>
        <xdr:cNvPr id="346" name="【公営住宅】&#10;一人当たり面積最大値テキスト"/>
        <xdr:cNvSpPr txBox="1"/>
      </xdr:nvSpPr>
      <xdr:spPr>
        <a:xfrm>
          <a:off x="9467850" y="1300480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144780</xdr:rowOff>
    </xdr:from>
    <xdr:to xmlns:xdr="http://schemas.openxmlformats.org/drawingml/2006/spreadsheetDrawing">
      <xdr:col>55</xdr:col>
      <xdr:colOff>88900</xdr:colOff>
      <xdr:row>78</xdr:row>
      <xdr:rowOff>144780</xdr:rowOff>
    </xdr:to>
    <xdr:cxnSp macro="">
      <xdr:nvCxnSpPr>
        <xdr:cNvPr id="347" name="直線コネクタ 346"/>
        <xdr:cNvCxnSpPr/>
      </xdr:nvCxnSpPr>
      <xdr:spPr>
        <a:xfrm>
          <a:off x="9359900" y="132245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76200</xdr:rowOff>
    </xdr:from>
    <xdr:ext cx="467995" cy="253365"/>
    <xdr:sp macro="" textlink="">
      <xdr:nvSpPr>
        <xdr:cNvPr id="348" name="【公営住宅】&#10;一人当たり面積平均値テキスト"/>
        <xdr:cNvSpPr txBox="1"/>
      </xdr:nvSpPr>
      <xdr:spPr>
        <a:xfrm>
          <a:off x="9467850" y="14329410"/>
          <a:ext cx="4679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97155</xdr:rowOff>
    </xdr:from>
    <xdr:to xmlns:xdr="http://schemas.openxmlformats.org/drawingml/2006/spreadsheetDrawing">
      <xdr:col>55</xdr:col>
      <xdr:colOff>50800</xdr:colOff>
      <xdr:row>86</xdr:row>
      <xdr:rowOff>29210</xdr:rowOff>
    </xdr:to>
    <xdr:sp macro="" textlink="">
      <xdr:nvSpPr>
        <xdr:cNvPr id="349" name="フローチャート: 判断 348"/>
        <xdr:cNvSpPr/>
      </xdr:nvSpPr>
      <xdr:spPr>
        <a:xfrm>
          <a:off x="9398000" y="143503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97790</xdr:rowOff>
    </xdr:from>
    <xdr:to xmlns:xdr="http://schemas.openxmlformats.org/drawingml/2006/spreadsheetDrawing">
      <xdr:col>50</xdr:col>
      <xdr:colOff>165100</xdr:colOff>
      <xdr:row>86</xdr:row>
      <xdr:rowOff>29845</xdr:rowOff>
    </xdr:to>
    <xdr:sp macro="" textlink="">
      <xdr:nvSpPr>
        <xdr:cNvPr id="350" name="フローチャート: 判断 349"/>
        <xdr:cNvSpPr/>
      </xdr:nvSpPr>
      <xdr:spPr>
        <a:xfrm>
          <a:off x="8636000" y="143510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98425</xdr:rowOff>
    </xdr:from>
    <xdr:to xmlns:xdr="http://schemas.openxmlformats.org/drawingml/2006/spreadsheetDrawing">
      <xdr:col>46</xdr:col>
      <xdr:colOff>38100</xdr:colOff>
      <xdr:row>86</xdr:row>
      <xdr:rowOff>30480</xdr:rowOff>
    </xdr:to>
    <xdr:sp macro="" textlink="">
      <xdr:nvSpPr>
        <xdr:cNvPr id="351" name="フローチャート: 判断 350"/>
        <xdr:cNvSpPr/>
      </xdr:nvSpPr>
      <xdr:spPr>
        <a:xfrm>
          <a:off x="7842250" y="143516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99695</xdr:rowOff>
    </xdr:from>
    <xdr:to xmlns:xdr="http://schemas.openxmlformats.org/drawingml/2006/spreadsheetDrawing">
      <xdr:col>41</xdr:col>
      <xdr:colOff>101600</xdr:colOff>
      <xdr:row>86</xdr:row>
      <xdr:rowOff>31750</xdr:rowOff>
    </xdr:to>
    <xdr:sp macro="" textlink="">
      <xdr:nvSpPr>
        <xdr:cNvPr id="352" name="フローチャート: 判断 351"/>
        <xdr:cNvSpPr/>
      </xdr:nvSpPr>
      <xdr:spPr>
        <a:xfrm>
          <a:off x="7029450" y="14352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97790</xdr:rowOff>
    </xdr:from>
    <xdr:to xmlns:xdr="http://schemas.openxmlformats.org/drawingml/2006/spreadsheetDrawing">
      <xdr:col>36</xdr:col>
      <xdr:colOff>165100</xdr:colOff>
      <xdr:row>86</xdr:row>
      <xdr:rowOff>29845</xdr:rowOff>
    </xdr:to>
    <xdr:sp macro="" textlink="">
      <xdr:nvSpPr>
        <xdr:cNvPr id="353" name="フローチャート: 判断 352"/>
        <xdr:cNvSpPr/>
      </xdr:nvSpPr>
      <xdr:spPr>
        <a:xfrm>
          <a:off x="6235700" y="143510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146685</xdr:rowOff>
    </xdr:from>
    <xdr:ext cx="762000" cy="251460"/>
    <xdr:sp macro="" textlink="">
      <xdr:nvSpPr>
        <xdr:cNvPr id="354" name="テキスト ボックス 353"/>
        <xdr:cNvSpPr txBox="1"/>
      </xdr:nvSpPr>
      <xdr:spPr>
        <a:xfrm>
          <a:off x="925830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146685</xdr:rowOff>
    </xdr:from>
    <xdr:ext cx="762000" cy="251460"/>
    <xdr:sp macro="" textlink="">
      <xdr:nvSpPr>
        <xdr:cNvPr id="355" name="テキスト ボックス 354"/>
        <xdr:cNvSpPr txBox="1"/>
      </xdr:nvSpPr>
      <xdr:spPr>
        <a:xfrm>
          <a:off x="85153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88</xdr:row>
      <xdr:rowOff>146685</xdr:rowOff>
    </xdr:from>
    <xdr:ext cx="762000" cy="251460"/>
    <xdr:sp macro="" textlink="">
      <xdr:nvSpPr>
        <xdr:cNvPr id="356" name="テキスト ボックス 355"/>
        <xdr:cNvSpPr txBox="1"/>
      </xdr:nvSpPr>
      <xdr:spPr>
        <a:xfrm>
          <a:off x="77152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146685</xdr:rowOff>
    </xdr:from>
    <xdr:ext cx="760095" cy="251460"/>
    <xdr:sp macro="" textlink="">
      <xdr:nvSpPr>
        <xdr:cNvPr id="357" name="テキスト ボックス 356"/>
        <xdr:cNvSpPr txBox="1"/>
      </xdr:nvSpPr>
      <xdr:spPr>
        <a:xfrm>
          <a:off x="6908800" y="149028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146685</xdr:rowOff>
    </xdr:from>
    <xdr:ext cx="762000" cy="251460"/>
    <xdr:sp macro="" textlink="">
      <xdr:nvSpPr>
        <xdr:cNvPr id="358" name="テキスト ボックス 357"/>
        <xdr:cNvSpPr txBox="1"/>
      </xdr:nvSpPr>
      <xdr:spPr>
        <a:xfrm>
          <a:off x="61150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95250</xdr:rowOff>
    </xdr:from>
    <xdr:to xmlns:xdr="http://schemas.openxmlformats.org/drawingml/2006/spreadsheetDrawing">
      <xdr:col>55</xdr:col>
      <xdr:colOff>50800</xdr:colOff>
      <xdr:row>79</xdr:row>
      <xdr:rowOff>26670</xdr:rowOff>
    </xdr:to>
    <xdr:sp macro="" textlink="">
      <xdr:nvSpPr>
        <xdr:cNvPr id="359" name="楕円 358"/>
        <xdr:cNvSpPr/>
      </xdr:nvSpPr>
      <xdr:spPr>
        <a:xfrm>
          <a:off x="9398000" y="131749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78</xdr:row>
      <xdr:rowOff>49530</xdr:rowOff>
    </xdr:from>
    <xdr:ext cx="532765" cy="251460"/>
    <xdr:sp macro="" textlink="">
      <xdr:nvSpPr>
        <xdr:cNvPr id="360" name="【公営住宅】&#10;一人当たり面積該当値テキスト"/>
        <xdr:cNvSpPr txBox="1"/>
      </xdr:nvSpPr>
      <xdr:spPr>
        <a:xfrm>
          <a:off x="9467850" y="1312926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163195</xdr:rowOff>
    </xdr:from>
    <xdr:to xmlns:xdr="http://schemas.openxmlformats.org/drawingml/2006/spreadsheetDrawing">
      <xdr:col>50</xdr:col>
      <xdr:colOff>165100</xdr:colOff>
      <xdr:row>79</xdr:row>
      <xdr:rowOff>95250</xdr:rowOff>
    </xdr:to>
    <xdr:sp macro="" textlink="">
      <xdr:nvSpPr>
        <xdr:cNvPr id="361" name="楕円 360"/>
        <xdr:cNvSpPr/>
      </xdr:nvSpPr>
      <xdr:spPr>
        <a:xfrm>
          <a:off x="8636000" y="132429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78</xdr:row>
      <xdr:rowOff>144780</xdr:rowOff>
    </xdr:from>
    <xdr:to xmlns:xdr="http://schemas.openxmlformats.org/drawingml/2006/spreadsheetDrawing">
      <xdr:col>55</xdr:col>
      <xdr:colOff>0</xdr:colOff>
      <xdr:row>79</xdr:row>
      <xdr:rowOff>45085</xdr:rowOff>
    </xdr:to>
    <xdr:cxnSp macro="">
      <xdr:nvCxnSpPr>
        <xdr:cNvPr id="362" name="直線コネクタ 361"/>
        <xdr:cNvCxnSpPr/>
      </xdr:nvCxnSpPr>
      <xdr:spPr>
        <a:xfrm flipV="1">
          <a:off x="8686800" y="13224510"/>
          <a:ext cx="7429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79</xdr:row>
      <xdr:rowOff>14605</xdr:rowOff>
    </xdr:from>
    <xdr:to xmlns:xdr="http://schemas.openxmlformats.org/drawingml/2006/spreadsheetDrawing">
      <xdr:col>46</xdr:col>
      <xdr:colOff>38100</xdr:colOff>
      <xdr:row>79</xdr:row>
      <xdr:rowOff>113665</xdr:rowOff>
    </xdr:to>
    <xdr:sp macro="" textlink="">
      <xdr:nvSpPr>
        <xdr:cNvPr id="363" name="楕円 362"/>
        <xdr:cNvSpPr/>
      </xdr:nvSpPr>
      <xdr:spPr>
        <a:xfrm>
          <a:off x="7842250" y="132619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79</xdr:row>
      <xdr:rowOff>45085</xdr:rowOff>
    </xdr:from>
    <xdr:to xmlns:xdr="http://schemas.openxmlformats.org/drawingml/2006/spreadsheetDrawing">
      <xdr:col>50</xdr:col>
      <xdr:colOff>114300</xdr:colOff>
      <xdr:row>79</xdr:row>
      <xdr:rowOff>63500</xdr:rowOff>
    </xdr:to>
    <xdr:cxnSp macro="">
      <xdr:nvCxnSpPr>
        <xdr:cNvPr id="364" name="直線コネクタ 363"/>
        <xdr:cNvCxnSpPr/>
      </xdr:nvCxnSpPr>
      <xdr:spPr>
        <a:xfrm flipV="1">
          <a:off x="7886700" y="13292455"/>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79</xdr:row>
      <xdr:rowOff>37465</xdr:rowOff>
    </xdr:from>
    <xdr:to xmlns:xdr="http://schemas.openxmlformats.org/drawingml/2006/spreadsheetDrawing">
      <xdr:col>41</xdr:col>
      <xdr:colOff>101600</xdr:colOff>
      <xdr:row>79</xdr:row>
      <xdr:rowOff>136525</xdr:rowOff>
    </xdr:to>
    <xdr:sp macro="" textlink="">
      <xdr:nvSpPr>
        <xdr:cNvPr id="365" name="楕円 364"/>
        <xdr:cNvSpPr/>
      </xdr:nvSpPr>
      <xdr:spPr>
        <a:xfrm>
          <a:off x="7029450" y="132848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79</xdr:row>
      <xdr:rowOff>63500</xdr:rowOff>
    </xdr:from>
    <xdr:to xmlns:xdr="http://schemas.openxmlformats.org/drawingml/2006/spreadsheetDrawing">
      <xdr:col>45</xdr:col>
      <xdr:colOff>171450</xdr:colOff>
      <xdr:row>79</xdr:row>
      <xdr:rowOff>86995</xdr:rowOff>
    </xdr:to>
    <xdr:cxnSp macro="">
      <xdr:nvCxnSpPr>
        <xdr:cNvPr id="366" name="直線コネクタ 365"/>
        <xdr:cNvCxnSpPr/>
      </xdr:nvCxnSpPr>
      <xdr:spPr>
        <a:xfrm flipV="1">
          <a:off x="7080250" y="13310870"/>
          <a:ext cx="8064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79</xdr:row>
      <xdr:rowOff>82550</xdr:rowOff>
    </xdr:from>
    <xdr:to xmlns:xdr="http://schemas.openxmlformats.org/drawingml/2006/spreadsheetDrawing">
      <xdr:col>36</xdr:col>
      <xdr:colOff>165100</xdr:colOff>
      <xdr:row>80</xdr:row>
      <xdr:rowOff>14605</xdr:rowOff>
    </xdr:to>
    <xdr:sp macro="" textlink="">
      <xdr:nvSpPr>
        <xdr:cNvPr id="367" name="楕円 366"/>
        <xdr:cNvSpPr/>
      </xdr:nvSpPr>
      <xdr:spPr>
        <a:xfrm>
          <a:off x="6235700" y="133299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79</xdr:row>
      <xdr:rowOff>86995</xdr:rowOff>
    </xdr:from>
    <xdr:to xmlns:xdr="http://schemas.openxmlformats.org/drawingml/2006/spreadsheetDrawing">
      <xdr:col>41</xdr:col>
      <xdr:colOff>50800</xdr:colOff>
      <xdr:row>79</xdr:row>
      <xdr:rowOff>132080</xdr:rowOff>
    </xdr:to>
    <xdr:cxnSp macro="">
      <xdr:nvCxnSpPr>
        <xdr:cNvPr id="368" name="直線コネクタ 367"/>
        <xdr:cNvCxnSpPr/>
      </xdr:nvCxnSpPr>
      <xdr:spPr>
        <a:xfrm flipV="1">
          <a:off x="6286500" y="13334365"/>
          <a:ext cx="7937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20955</xdr:rowOff>
    </xdr:from>
    <xdr:ext cx="469900" cy="253365"/>
    <xdr:sp macro="" textlink="">
      <xdr:nvSpPr>
        <xdr:cNvPr id="369" name="n_1aveValue【公営住宅】&#10;一人当たり面積"/>
        <xdr:cNvSpPr txBox="1"/>
      </xdr:nvSpPr>
      <xdr:spPr>
        <a:xfrm>
          <a:off x="8458200" y="144418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21590</xdr:rowOff>
    </xdr:from>
    <xdr:ext cx="469900" cy="252730"/>
    <xdr:sp macro="" textlink="">
      <xdr:nvSpPr>
        <xdr:cNvPr id="370" name="n_2aveValue【公営住宅】&#10;一人当たり面積"/>
        <xdr:cNvSpPr txBox="1"/>
      </xdr:nvSpPr>
      <xdr:spPr>
        <a:xfrm>
          <a:off x="7677150" y="144424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22860</xdr:rowOff>
    </xdr:from>
    <xdr:ext cx="469900" cy="253365"/>
    <xdr:sp macro="" textlink="">
      <xdr:nvSpPr>
        <xdr:cNvPr id="371" name="n_3aveValue【公営住宅】&#10;一人当たり面積"/>
        <xdr:cNvSpPr txBox="1"/>
      </xdr:nvSpPr>
      <xdr:spPr>
        <a:xfrm>
          <a:off x="6864350" y="144437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20955</xdr:rowOff>
    </xdr:from>
    <xdr:ext cx="469900" cy="253365"/>
    <xdr:sp macro="" textlink="">
      <xdr:nvSpPr>
        <xdr:cNvPr id="372" name="n_4aveValue【公営住宅】&#10;一人当たり面積"/>
        <xdr:cNvSpPr txBox="1"/>
      </xdr:nvSpPr>
      <xdr:spPr>
        <a:xfrm>
          <a:off x="6070600" y="144418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77</xdr:row>
      <xdr:rowOff>111125</xdr:rowOff>
    </xdr:from>
    <xdr:ext cx="534670" cy="252730"/>
    <xdr:sp macro="" textlink="">
      <xdr:nvSpPr>
        <xdr:cNvPr id="373" name="n_1mainValue【公営住宅】&#10;一人当たり面積"/>
        <xdr:cNvSpPr txBox="1"/>
      </xdr:nvSpPr>
      <xdr:spPr>
        <a:xfrm>
          <a:off x="8425815" y="130232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77</xdr:row>
      <xdr:rowOff>129540</xdr:rowOff>
    </xdr:from>
    <xdr:ext cx="532765" cy="252730"/>
    <xdr:sp macro="" textlink="">
      <xdr:nvSpPr>
        <xdr:cNvPr id="374" name="n_2mainValue【公営住宅】&#10;一人当たり面積"/>
        <xdr:cNvSpPr txBox="1"/>
      </xdr:nvSpPr>
      <xdr:spPr>
        <a:xfrm>
          <a:off x="7644765" y="13041630"/>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77</xdr:row>
      <xdr:rowOff>152400</xdr:rowOff>
    </xdr:from>
    <xdr:ext cx="532765" cy="253365"/>
    <xdr:sp macro="" textlink="">
      <xdr:nvSpPr>
        <xdr:cNvPr id="375" name="n_3mainValue【公営住宅】&#10;一人当たり面積"/>
        <xdr:cNvSpPr txBox="1"/>
      </xdr:nvSpPr>
      <xdr:spPr>
        <a:xfrm>
          <a:off x="6851015" y="1306449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78</xdr:row>
      <xdr:rowOff>30480</xdr:rowOff>
    </xdr:from>
    <xdr:ext cx="534670" cy="251460"/>
    <xdr:sp macro="" textlink="">
      <xdr:nvSpPr>
        <xdr:cNvPr id="376" name="n_4mainValue【公営住宅】&#10;一人当たり面積"/>
        <xdr:cNvSpPr txBox="1"/>
      </xdr:nvSpPr>
      <xdr:spPr>
        <a:xfrm>
          <a:off x="6038215" y="131102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5" name="正方形/長方形 384"/>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6" name="正方形/長方形 385"/>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7" name="正方形/長方形 386"/>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8" name="正方形/長方形 387"/>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9" name="正方形/長方形 388"/>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0" name="正方形/長方形 389"/>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1" name="正方形/長方形 390"/>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2" name="正方形/長方形 391"/>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74295</xdr:rowOff>
    </xdr:from>
    <xdr:to xmlns:xdr="http://schemas.openxmlformats.org/drawingml/2006/spreadsheetDrawing">
      <xdr:col>90</xdr:col>
      <xdr:colOff>25400</xdr:colOff>
      <xdr:row>28</xdr:row>
      <xdr:rowOff>24765</xdr:rowOff>
    </xdr:to>
    <xdr:sp macro="" textlink="">
      <xdr:nvSpPr>
        <xdr:cNvPr id="393" name="正方形/長方形 392"/>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130175</xdr:rowOff>
    </xdr:to>
    <xdr:sp macro="" textlink="">
      <xdr:nvSpPr>
        <xdr:cNvPr id="394" name="正方形/長方形 393"/>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80645</xdr:rowOff>
    </xdr:from>
    <xdr:to xmlns:xdr="http://schemas.openxmlformats.org/drawingml/2006/spreadsheetDrawing">
      <xdr:col>74</xdr:col>
      <xdr:colOff>0</xdr:colOff>
      <xdr:row>30</xdr:row>
      <xdr:rowOff>161925</xdr:rowOff>
    </xdr:to>
    <xdr:sp macro="" textlink="">
      <xdr:nvSpPr>
        <xdr:cNvPr id="395" name="正方形/長方形 394"/>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130175</xdr:rowOff>
    </xdr:to>
    <xdr:sp macro="" textlink="">
      <xdr:nvSpPr>
        <xdr:cNvPr id="396" name="正方形/長方形 395"/>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80645</xdr:rowOff>
    </xdr:from>
    <xdr:to xmlns:xdr="http://schemas.openxmlformats.org/drawingml/2006/spreadsheetDrawing">
      <xdr:col>79</xdr:col>
      <xdr:colOff>63500</xdr:colOff>
      <xdr:row>30</xdr:row>
      <xdr:rowOff>161925</xdr:rowOff>
    </xdr:to>
    <xdr:sp macro="" textlink="">
      <xdr:nvSpPr>
        <xdr:cNvPr id="397" name="正方形/長方形 396"/>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130175</xdr:rowOff>
    </xdr:to>
    <xdr:sp macro="" textlink="">
      <xdr:nvSpPr>
        <xdr:cNvPr id="398" name="正方形/長方形 397"/>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80645</xdr:rowOff>
    </xdr:from>
    <xdr:to xmlns:xdr="http://schemas.openxmlformats.org/drawingml/2006/spreadsheetDrawing">
      <xdr:col>85</xdr:col>
      <xdr:colOff>63500</xdr:colOff>
      <xdr:row>30</xdr:row>
      <xdr:rowOff>161925</xdr:rowOff>
    </xdr:to>
    <xdr:sp macro="" textlink="">
      <xdr:nvSpPr>
        <xdr:cNvPr id="399" name="正方形/長方形 398"/>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74295</xdr:rowOff>
    </xdr:to>
    <xdr:sp macro="" textlink="">
      <xdr:nvSpPr>
        <xdr:cNvPr id="400" name="正方形/長方形 399"/>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0345"/>
    <xdr:sp macro="" textlink="">
      <xdr:nvSpPr>
        <xdr:cNvPr id="401" name="テキスト ボックス 400"/>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74295</xdr:rowOff>
    </xdr:from>
    <xdr:to xmlns:xdr="http://schemas.openxmlformats.org/drawingml/2006/spreadsheetDrawing">
      <xdr:col>89</xdr:col>
      <xdr:colOff>171450</xdr:colOff>
      <xdr:row>44</xdr:row>
      <xdr:rowOff>74295</xdr:rowOff>
    </xdr:to>
    <xdr:cxnSp macro="">
      <xdr:nvCxnSpPr>
        <xdr:cNvPr id="402" name="直線コネクタ 401"/>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103505</xdr:rowOff>
    </xdr:from>
    <xdr:ext cx="465455" cy="251460"/>
    <xdr:sp macro="" textlink="">
      <xdr:nvSpPr>
        <xdr:cNvPr id="403" name="テキスト ボックス 402"/>
        <xdr:cNvSpPr txBox="1"/>
      </xdr:nvSpPr>
      <xdr:spPr>
        <a:xfrm>
          <a:off x="10797540" y="73158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90805</xdr:rowOff>
    </xdr:from>
    <xdr:to xmlns:xdr="http://schemas.openxmlformats.org/drawingml/2006/spreadsheetDrawing">
      <xdr:col>89</xdr:col>
      <xdr:colOff>171450</xdr:colOff>
      <xdr:row>42</xdr:row>
      <xdr:rowOff>90805</xdr:rowOff>
    </xdr:to>
    <xdr:cxnSp macro="">
      <xdr:nvCxnSpPr>
        <xdr:cNvPr id="404" name="直線コネクタ 403"/>
        <xdr:cNvCxnSpPr/>
      </xdr:nvCxnSpPr>
      <xdr:spPr>
        <a:xfrm>
          <a:off x="11207750" y="7135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118745</xdr:rowOff>
    </xdr:from>
    <xdr:ext cx="465455" cy="253365"/>
    <xdr:sp macro="" textlink="">
      <xdr:nvSpPr>
        <xdr:cNvPr id="405" name="テキスト ボックス 404"/>
        <xdr:cNvSpPr txBox="1"/>
      </xdr:nvSpPr>
      <xdr:spPr>
        <a:xfrm>
          <a:off x="10797540" y="699579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106680</xdr:rowOff>
    </xdr:from>
    <xdr:to xmlns:xdr="http://schemas.openxmlformats.org/drawingml/2006/spreadsheetDrawing">
      <xdr:col>89</xdr:col>
      <xdr:colOff>171450</xdr:colOff>
      <xdr:row>40</xdr:row>
      <xdr:rowOff>106680</xdr:rowOff>
    </xdr:to>
    <xdr:cxnSp macro="">
      <xdr:nvCxnSpPr>
        <xdr:cNvPr id="406" name="直線コネクタ 405"/>
        <xdr:cNvCxnSpPr/>
      </xdr:nvCxnSpPr>
      <xdr:spPr>
        <a:xfrm>
          <a:off x="11207750" y="6816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134620</xdr:rowOff>
    </xdr:from>
    <xdr:ext cx="401320" cy="253365"/>
    <xdr:sp macro="" textlink="">
      <xdr:nvSpPr>
        <xdr:cNvPr id="407" name="テキスト ボックス 406"/>
        <xdr:cNvSpPr txBox="1"/>
      </xdr:nvSpPr>
      <xdr:spPr>
        <a:xfrm>
          <a:off x="10842625" y="667639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122555</xdr:rowOff>
    </xdr:from>
    <xdr:to xmlns:xdr="http://schemas.openxmlformats.org/drawingml/2006/spreadsheetDrawing">
      <xdr:col>89</xdr:col>
      <xdr:colOff>171450</xdr:colOff>
      <xdr:row>38</xdr:row>
      <xdr:rowOff>122555</xdr:rowOff>
    </xdr:to>
    <xdr:cxnSp macro="">
      <xdr:nvCxnSpPr>
        <xdr:cNvPr id="408" name="直線コネクタ 407"/>
        <xdr:cNvCxnSpPr/>
      </xdr:nvCxnSpPr>
      <xdr:spPr>
        <a:xfrm>
          <a:off x="11207750" y="6496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151130</xdr:rowOff>
    </xdr:from>
    <xdr:ext cx="401320" cy="253365"/>
    <xdr:sp macro="" textlink="">
      <xdr:nvSpPr>
        <xdr:cNvPr id="409" name="テキスト ボックス 408"/>
        <xdr:cNvSpPr txBox="1"/>
      </xdr:nvSpPr>
      <xdr:spPr>
        <a:xfrm>
          <a:off x="10842625" y="635762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138430</xdr:rowOff>
    </xdr:from>
    <xdr:to xmlns:xdr="http://schemas.openxmlformats.org/drawingml/2006/spreadsheetDrawing">
      <xdr:col>89</xdr:col>
      <xdr:colOff>171450</xdr:colOff>
      <xdr:row>36</xdr:row>
      <xdr:rowOff>138430</xdr:rowOff>
    </xdr:to>
    <xdr:cxnSp macro="">
      <xdr:nvCxnSpPr>
        <xdr:cNvPr id="410" name="直線コネクタ 409"/>
        <xdr:cNvCxnSpPr/>
      </xdr:nvCxnSpPr>
      <xdr:spPr>
        <a:xfrm>
          <a:off x="11207750" y="61772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167005</xdr:rowOff>
    </xdr:from>
    <xdr:ext cx="401320" cy="252730"/>
    <xdr:sp macro="" textlink="">
      <xdr:nvSpPr>
        <xdr:cNvPr id="411" name="テキスト ボックス 410"/>
        <xdr:cNvSpPr txBox="1"/>
      </xdr:nvSpPr>
      <xdr:spPr>
        <a:xfrm>
          <a:off x="10842625" y="6038215"/>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154305</xdr:rowOff>
    </xdr:from>
    <xdr:to xmlns:xdr="http://schemas.openxmlformats.org/drawingml/2006/spreadsheetDrawing">
      <xdr:col>89</xdr:col>
      <xdr:colOff>171450</xdr:colOff>
      <xdr:row>34</xdr:row>
      <xdr:rowOff>154305</xdr:rowOff>
    </xdr:to>
    <xdr:cxnSp macro="">
      <xdr:nvCxnSpPr>
        <xdr:cNvPr id="412" name="直線コネクタ 411"/>
        <xdr:cNvCxnSpPr/>
      </xdr:nvCxnSpPr>
      <xdr:spPr>
        <a:xfrm>
          <a:off x="11207750" y="58578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1320" cy="251460"/>
    <xdr:sp macro="" textlink="">
      <xdr:nvSpPr>
        <xdr:cNvPr id="413" name="テキスト ボックス 412"/>
        <xdr:cNvSpPr txBox="1"/>
      </xdr:nvSpPr>
      <xdr:spPr>
        <a:xfrm>
          <a:off x="10842625" y="57194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171450</xdr:colOff>
      <xdr:row>33</xdr:row>
      <xdr:rowOff>2540</xdr:rowOff>
    </xdr:to>
    <xdr:cxnSp macro="">
      <xdr:nvCxnSpPr>
        <xdr:cNvPr id="414" name="直線コネクタ 413"/>
        <xdr:cNvCxnSpPr/>
      </xdr:nvCxnSpPr>
      <xdr:spPr>
        <a:xfrm>
          <a:off x="11207750" y="55384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31115</xdr:rowOff>
    </xdr:from>
    <xdr:ext cx="339090" cy="251460"/>
    <xdr:sp macro="" textlink="">
      <xdr:nvSpPr>
        <xdr:cNvPr id="415" name="テキスト ボックス 414"/>
        <xdr:cNvSpPr txBox="1"/>
      </xdr:nvSpPr>
      <xdr:spPr>
        <a:xfrm>
          <a:off x="10906760" y="5399405"/>
          <a:ext cx="339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171450</xdr:colOff>
      <xdr:row>31</xdr:row>
      <xdr:rowOff>18415</xdr:rowOff>
    </xdr:to>
    <xdr:cxnSp macro="">
      <xdr:nvCxnSpPr>
        <xdr:cNvPr id="416" name="直線コネクタ 415"/>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74295</xdr:rowOff>
    </xdr:to>
    <xdr:sp macro="" textlink="">
      <xdr:nvSpPr>
        <xdr:cNvPr id="417" name="【認定こども園・幼稚園・保育所】&#10;有形固定資産減価償却率グラフ枠"/>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144780</xdr:rowOff>
    </xdr:from>
    <xdr:to xmlns:xdr="http://schemas.openxmlformats.org/drawingml/2006/spreadsheetDrawing">
      <xdr:col>85</xdr:col>
      <xdr:colOff>126365</xdr:colOff>
      <xdr:row>42</xdr:row>
      <xdr:rowOff>90805</xdr:rowOff>
    </xdr:to>
    <xdr:cxnSp macro="">
      <xdr:nvCxnSpPr>
        <xdr:cNvPr id="418" name="直線コネクタ 417"/>
        <xdr:cNvCxnSpPr/>
      </xdr:nvCxnSpPr>
      <xdr:spPr>
        <a:xfrm flipV="1">
          <a:off x="14699615" y="5680710"/>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94615</xdr:rowOff>
    </xdr:from>
    <xdr:ext cx="467995" cy="253365"/>
    <xdr:sp macro="" textlink="">
      <xdr:nvSpPr>
        <xdr:cNvPr id="419" name="【認定こども園・幼稚園・保育所】&#10;有形固定資産減価償却率最小値テキスト"/>
        <xdr:cNvSpPr txBox="1"/>
      </xdr:nvSpPr>
      <xdr:spPr>
        <a:xfrm>
          <a:off x="14738350" y="713930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90805</xdr:rowOff>
    </xdr:from>
    <xdr:to xmlns:xdr="http://schemas.openxmlformats.org/drawingml/2006/spreadsheetDrawing">
      <xdr:col>86</xdr:col>
      <xdr:colOff>25400</xdr:colOff>
      <xdr:row>42</xdr:row>
      <xdr:rowOff>90805</xdr:rowOff>
    </xdr:to>
    <xdr:cxnSp macro="">
      <xdr:nvCxnSpPr>
        <xdr:cNvPr id="420" name="直線コネクタ 419"/>
        <xdr:cNvCxnSpPr/>
      </xdr:nvCxnSpPr>
      <xdr:spPr>
        <a:xfrm>
          <a:off x="14611350" y="7135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92710</xdr:rowOff>
    </xdr:from>
    <xdr:ext cx="338455" cy="251460"/>
    <xdr:sp macro="" textlink="">
      <xdr:nvSpPr>
        <xdr:cNvPr id="421" name="【認定こども園・幼稚園・保育所】&#10;有形固定資産減価償却率最大値テキスト"/>
        <xdr:cNvSpPr txBox="1"/>
      </xdr:nvSpPr>
      <xdr:spPr>
        <a:xfrm>
          <a:off x="14738350" y="5461000"/>
          <a:ext cx="338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144780</xdr:rowOff>
    </xdr:from>
    <xdr:to xmlns:xdr="http://schemas.openxmlformats.org/drawingml/2006/spreadsheetDrawing">
      <xdr:col>86</xdr:col>
      <xdr:colOff>25400</xdr:colOff>
      <xdr:row>33</xdr:row>
      <xdr:rowOff>144780</xdr:rowOff>
    </xdr:to>
    <xdr:cxnSp macro="">
      <xdr:nvCxnSpPr>
        <xdr:cNvPr id="422" name="直線コネクタ 421"/>
        <xdr:cNvCxnSpPr/>
      </xdr:nvCxnSpPr>
      <xdr:spPr>
        <a:xfrm>
          <a:off x="14611350" y="56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26035</xdr:rowOff>
    </xdr:from>
    <xdr:ext cx="403225" cy="253365"/>
    <xdr:sp macro="" textlink="">
      <xdr:nvSpPr>
        <xdr:cNvPr id="423" name="【認定こども園・幼稚園・保育所】&#10;有形固定資産減価償却率平均値テキスト"/>
        <xdr:cNvSpPr txBox="1"/>
      </xdr:nvSpPr>
      <xdr:spPr>
        <a:xfrm>
          <a:off x="14738350" y="6400165"/>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47625</xdr:rowOff>
    </xdr:from>
    <xdr:to xmlns:xdr="http://schemas.openxmlformats.org/drawingml/2006/spreadsheetDrawing">
      <xdr:col>85</xdr:col>
      <xdr:colOff>171450</xdr:colOff>
      <xdr:row>38</xdr:row>
      <xdr:rowOff>146685</xdr:rowOff>
    </xdr:to>
    <xdr:sp macro="" textlink="">
      <xdr:nvSpPr>
        <xdr:cNvPr id="424" name="フローチャート: 判断 423"/>
        <xdr:cNvSpPr/>
      </xdr:nvSpPr>
      <xdr:spPr>
        <a:xfrm>
          <a:off x="14649450" y="64217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22860</xdr:rowOff>
    </xdr:from>
    <xdr:to xmlns:xdr="http://schemas.openxmlformats.org/drawingml/2006/spreadsheetDrawing">
      <xdr:col>81</xdr:col>
      <xdr:colOff>101600</xdr:colOff>
      <xdr:row>38</xdr:row>
      <xdr:rowOff>122555</xdr:rowOff>
    </xdr:to>
    <xdr:sp macro="" textlink="">
      <xdr:nvSpPr>
        <xdr:cNvPr id="425" name="フローチャート: 判断 424"/>
        <xdr:cNvSpPr/>
      </xdr:nvSpPr>
      <xdr:spPr>
        <a:xfrm>
          <a:off x="13887450" y="63969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5715</xdr:rowOff>
    </xdr:from>
    <xdr:to xmlns:xdr="http://schemas.openxmlformats.org/drawingml/2006/spreadsheetDrawing">
      <xdr:col>76</xdr:col>
      <xdr:colOff>165100</xdr:colOff>
      <xdr:row>38</xdr:row>
      <xdr:rowOff>105410</xdr:rowOff>
    </xdr:to>
    <xdr:sp macro="" textlink="">
      <xdr:nvSpPr>
        <xdr:cNvPr id="426" name="フローチャート: 判断 425"/>
        <xdr:cNvSpPr/>
      </xdr:nvSpPr>
      <xdr:spPr>
        <a:xfrm>
          <a:off x="13093700" y="63798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49530</xdr:rowOff>
    </xdr:from>
    <xdr:to xmlns:xdr="http://schemas.openxmlformats.org/drawingml/2006/spreadsheetDrawing">
      <xdr:col>72</xdr:col>
      <xdr:colOff>38100</xdr:colOff>
      <xdr:row>38</xdr:row>
      <xdr:rowOff>148590</xdr:rowOff>
    </xdr:to>
    <xdr:sp macro="" textlink="">
      <xdr:nvSpPr>
        <xdr:cNvPr id="427" name="フローチャート: 判断 426"/>
        <xdr:cNvSpPr/>
      </xdr:nvSpPr>
      <xdr:spPr>
        <a:xfrm>
          <a:off x="12299950" y="64236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45085</xdr:rowOff>
    </xdr:from>
    <xdr:to xmlns:xdr="http://schemas.openxmlformats.org/drawingml/2006/spreadsheetDrawing">
      <xdr:col>67</xdr:col>
      <xdr:colOff>101600</xdr:colOff>
      <xdr:row>38</xdr:row>
      <xdr:rowOff>144780</xdr:rowOff>
    </xdr:to>
    <xdr:sp macro="" textlink="">
      <xdr:nvSpPr>
        <xdr:cNvPr id="428" name="フローチャート: 判断 427"/>
        <xdr:cNvSpPr/>
      </xdr:nvSpPr>
      <xdr:spPr>
        <a:xfrm>
          <a:off x="11487150" y="64192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72390</xdr:rowOff>
    </xdr:from>
    <xdr:ext cx="762000" cy="251460"/>
    <xdr:sp macro="" textlink="">
      <xdr:nvSpPr>
        <xdr:cNvPr id="429" name="テキスト ボックス 428"/>
        <xdr:cNvSpPr txBox="1"/>
      </xdr:nvSpPr>
      <xdr:spPr>
        <a:xfrm>
          <a:off x="1452880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72390</xdr:rowOff>
    </xdr:from>
    <xdr:ext cx="760095" cy="251460"/>
    <xdr:sp macro="" textlink="">
      <xdr:nvSpPr>
        <xdr:cNvPr id="430" name="テキスト ボックス 429"/>
        <xdr:cNvSpPr txBox="1"/>
      </xdr:nvSpPr>
      <xdr:spPr>
        <a:xfrm>
          <a:off x="137668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72390</xdr:rowOff>
    </xdr:from>
    <xdr:ext cx="762000" cy="251460"/>
    <xdr:sp macro="" textlink="">
      <xdr:nvSpPr>
        <xdr:cNvPr id="431" name="テキスト ボックス 430"/>
        <xdr:cNvSpPr txBox="1"/>
      </xdr:nvSpPr>
      <xdr:spPr>
        <a:xfrm>
          <a:off x="129730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44</xdr:row>
      <xdr:rowOff>72390</xdr:rowOff>
    </xdr:from>
    <xdr:ext cx="762000" cy="251460"/>
    <xdr:sp macro="" textlink="">
      <xdr:nvSpPr>
        <xdr:cNvPr id="432" name="テキスト ボックス 431"/>
        <xdr:cNvSpPr txBox="1"/>
      </xdr:nvSpPr>
      <xdr:spPr>
        <a:xfrm>
          <a:off x="121729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72390</xdr:rowOff>
    </xdr:from>
    <xdr:ext cx="760095" cy="251460"/>
    <xdr:sp macro="" textlink="">
      <xdr:nvSpPr>
        <xdr:cNvPr id="433" name="テキスト ボックス 432"/>
        <xdr:cNvSpPr txBox="1"/>
      </xdr:nvSpPr>
      <xdr:spPr>
        <a:xfrm>
          <a:off x="113665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47625</xdr:rowOff>
    </xdr:from>
    <xdr:to xmlns:xdr="http://schemas.openxmlformats.org/drawingml/2006/spreadsheetDrawing">
      <xdr:col>85</xdr:col>
      <xdr:colOff>171450</xdr:colOff>
      <xdr:row>34</xdr:row>
      <xdr:rowOff>146685</xdr:rowOff>
    </xdr:to>
    <xdr:sp macro="" textlink="">
      <xdr:nvSpPr>
        <xdr:cNvPr id="434" name="楕円 433"/>
        <xdr:cNvSpPr/>
      </xdr:nvSpPr>
      <xdr:spPr>
        <a:xfrm>
          <a:off x="14649450" y="57511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131445</xdr:rowOff>
    </xdr:from>
    <xdr:ext cx="403225" cy="253365"/>
    <xdr:sp macro="" textlink="">
      <xdr:nvSpPr>
        <xdr:cNvPr id="435" name="【認定こども園・幼稚園・保育所】&#10;有形固定資産減価償却率該当値テキスト"/>
        <xdr:cNvSpPr txBox="1"/>
      </xdr:nvSpPr>
      <xdr:spPr>
        <a:xfrm>
          <a:off x="14738350" y="566737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165100</xdr:rowOff>
    </xdr:from>
    <xdr:to xmlns:xdr="http://schemas.openxmlformats.org/drawingml/2006/spreadsheetDrawing">
      <xdr:col>81</xdr:col>
      <xdr:colOff>101600</xdr:colOff>
      <xdr:row>34</xdr:row>
      <xdr:rowOff>96520</xdr:rowOff>
    </xdr:to>
    <xdr:sp macro="" textlink="">
      <xdr:nvSpPr>
        <xdr:cNvPr id="436" name="楕円 435"/>
        <xdr:cNvSpPr/>
      </xdr:nvSpPr>
      <xdr:spPr>
        <a:xfrm>
          <a:off x="13887450" y="57010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47625</xdr:rowOff>
    </xdr:from>
    <xdr:to xmlns:xdr="http://schemas.openxmlformats.org/drawingml/2006/spreadsheetDrawing">
      <xdr:col>85</xdr:col>
      <xdr:colOff>127000</xdr:colOff>
      <xdr:row>34</xdr:row>
      <xdr:rowOff>96520</xdr:rowOff>
    </xdr:to>
    <xdr:cxnSp macro="">
      <xdr:nvCxnSpPr>
        <xdr:cNvPr id="437" name="直線コネクタ 436"/>
        <xdr:cNvCxnSpPr/>
      </xdr:nvCxnSpPr>
      <xdr:spPr>
        <a:xfrm>
          <a:off x="13938250" y="5751195"/>
          <a:ext cx="762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33</xdr:row>
      <xdr:rowOff>114300</xdr:rowOff>
    </xdr:from>
    <xdr:to xmlns:xdr="http://schemas.openxmlformats.org/drawingml/2006/spreadsheetDrawing">
      <xdr:col>76</xdr:col>
      <xdr:colOff>165100</xdr:colOff>
      <xdr:row>34</xdr:row>
      <xdr:rowOff>45720</xdr:rowOff>
    </xdr:to>
    <xdr:sp macro="" textlink="">
      <xdr:nvSpPr>
        <xdr:cNvPr id="438" name="楕円 437"/>
        <xdr:cNvSpPr/>
      </xdr:nvSpPr>
      <xdr:spPr>
        <a:xfrm>
          <a:off x="13093700" y="56502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163830</xdr:rowOff>
    </xdr:from>
    <xdr:to xmlns:xdr="http://schemas.openxmlformats.org/drawingml/2006/spreadsheetDrawing">
      <xdr:col>81</xdr:col>
      <xdr:colOff>50800</xdr:colOff>
      <xdr:row>34</xdr:row>
      <xdr:rowOff>47625</xdr:rowOff>
    </xdr:to>
    <xdr:cxnSp macro="">
      <xdr:nvCxnSpPr>
        <xdr:cNvPr id="439" name="直線コネクタ 438"/>
        <xdr:cNvCxnSpPr/>
      </xdr:nvCxnSpPr>
      <xdr:spPr>
        <a:xfrm>
          <a:off x="13144500" y="5699760"/>
          <a:ext cx="7937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33</xdr:row>
      <xdr:rowOff>62865</xdr:rowOff>
    </xdr:from>
    <xdr:to xmlns:xdr="http://schemas.openxmlformats.org/drawingml/2006/spreadsheetDrawing">
      <xdr:col>72</xdr:col>
      <xdr:colOff>38100</xdr:colOff>
      <xdr:row>33</xdr:row>
      <xdr:rowOff>162560</xdr:rowOff>
    </xdr:to>
    <xdr:sp macro="" textlink="">
      <xdr:nvSpPr>
        <xdr:cNvPr id="440" name="楕円 439"/>
        <xdr:cNvSpPr/>
      </xdr:nvSpPr>
      <xdr:spPr>
        <a:xfrm>
          <a:off x="12299950" y="55987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33</xdr:row>
      <xdr:rowOff>113030</xdr:rowOff>
    </xdr:from>
    <xdr:to xmlns:xdr="http://schemas.openxmlformats.org/drawingml/2006/spreadsheetDrawing">
      <xdr:col>76</xdr:col>
      <xdr:colOff>114300</xdr:colOff>
      <xdr:row>33</xdr:row>
      <xdr:rowOff>163830</xdr:rowOff>
    </xdr:to>
    <xdr:cxnSp macro="">
      <xdr:nvCxnSpPr>
        <xdr:cNvPr id="441" name="直線コネクタ 440"/>
        <xdr:cNvCxnSpPr/>
      </xdr:nvCxnSpPr>
      <xdr:spPr>
        <a:xfrm>
          <a:off x="12344400" y="5648960"/>
          <a:ext cx="8001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142875</xdr:rowOff>
    </xdr:from>
    <xdr:to xmlns:xdr="http://schemas.openxmlformats.org/drawingml/2006/spreadsheetDrawing">
      <xdr:col>67</xdr:col>
      <xdr:colOff>101600</xdr:colOff>
      <xdr:row>38</xdr:row>
      <xdr:rowOff>74295</xdr:rowOff>
    </xdr:to>
    <xdr:sp macro="" textlink="">
      <xdr:nvSpPr>
        <xdr:cNvPr id="442" name="楕円 441"/>
        <xdr:cNvSpPr/>
      </xdr:nvSpPr>
      <xdr:spPr>
        <a:xfrm>
          <a:off x="1148715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33</xdr:row>
      <xdr:rowOff>113030</xdr:rowOff>
    </xdr:from>
    <xdr:to xmlns:xdr="http://schemas.openxmlformats.org/drawingml/2006/spreadsheetDrawing">
      <xdr:col>71</xdr:col>
      <xdr:colOff>171450</xdr:colOff>
      <xdr:row>38</xdr:row>
      <xdr:rowOff>24765</xdr:rowOff>
    </xdr:to>
    <xdr:cxnSp macro="">
      <xdr:nvCxnSpPr>
        <xdr:cNvPr id="443" name="直線コネクタ 442"/>
        <xdr:cNvCxnSpPr/>
      </xdr:nvCxnSpPr>
      <xdr:spPr>
        <a:xfrm flipV="1">
          <a:off x="11537950" y="5648960"/>
          <a:ext cx="806450" cy="749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113665</xdr:rowOff>
    </xdr:from>
    <xdr:ext cx="403225" cy="253365"/>
    <xdr:sp macro="" textlink="">
      <xdr:nvSpPr>
        <xdr:cNvPr id="444" name="n_1aveValue【認定こども園・幼稚園・保育所】&#10;有形固定資産減価償却率"/>
        <xdr:cNvSpPr txBox="1"/>
      </xdr:nvSpPr>
      <xdr:spPr>
        <a:xfrm>
          <a:off x="13742035" y="648779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95885</xdr:rowOff>
    </xdr:from>
    <xdr:ext cx="403225" cy="253365"/>
    <xdr:sp macro="" textlink="">
      <xdr:nvSpPr>
        <xdr:cNvPr id="445" name="n_2aveValue【認定こども園・幼稚園・保育所】&#10;有形固定資産減価償却率"/>
        <xdr:cNvSpPr txBox="1"/>
      </xdr:nvSpPr>
      <xdr:spPr>
        <a:xfrm>
          <a:off x="12960985" y="647001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140335</xdr:rowOff>
    </xdr:from>
    <xdr:ext cx="405130" cy="251460"/>
    <xdr:sp macro="" textlink="">
      <xdr:nvSpPr>
        <xdr:cNvPr id="446" name="n_3aveValue【認定こども園・幼稚園・保育所】&#10;有形固定資産減価償却率"/>
        <xdr:cNvSpPr txBox="1"/>
      </xdr:nvSpPr>
      <xdr:spPr>
        <a:xfrm>
          <a:off x="12167235" y="651446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135890</xdr:rowOff>
    </xdr:from>
    <xdr:ext cx="403225" cy="253365"/>
    <xdr:sp macro="" textlink="">
      <xdr:nvSpPr>
        <xdr:cNvPr id="447" name="n_4aveValue【認定こども園・幼稚園・保育所】&#10;有形固定資産減価償却率"/>
        <xdr:cNvSpPr txBox="1"/>
      </xdr:nvSpPr>
      <xdr:spPr>
        <a:xfrm>
          <a:off x="11354435" y="651002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32</xdr:row>
      <xdr:rowOff>113030</xdr:rowOff>
    </xdr:from>
    <xdr:ext cx="403225" cy="253365"/>
    <xdr:sp macro="" textlink="">
      <xdr:nvSpPr>
        <xdr:cNvPr id="448" name="n_1mainValue【認定こども園・幼稚園・保育所】&#10;有形固定資産減価償却率"/>
        <xdr:cNvSpPr txBox="1"/>
      </xdr:nvSpPr>
      <xdr:spPr>
        <a:xfrm>
          <a:off x="13742035" y="548132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32</xdr:row>
      <xdr:rowOff>61595</xdr:rowOff>
    </xdr:from>
    <xdr:ext cx="403225" cy="253365"/>
    <xdr:sp macro="" textlink="">
      <xdr:nvSpPr>
        <xdr:cNvPr id="449" name="n_2mainValue【認定こども園・幼稚園・保育所】&#10;有形固定資産減価償却率"/>
        <xdr:cNvSpPr txBox="1"/>
      </xdr:nvSpPr>
      <xdr:spPr>
        <a:xfrm>
          <a:off x="12960985" y="542988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71</xdr:col>
      <xdr:colOff>7620</xdr:colOff>
      <xdr:row>32</xdr:row>
      <xdr:rowOff>11430</xdr:rowOff>
    </xdr:from>
    <xdr:ext cx="338455" cy="251460"/>
    <xdr:sp macro="" textlink="">
      <xdr:nvSpPr>
        <xdr:cNvPr id="450" name="n_3mainValue【認定こども園・幼稚園・保育所】&#10;有形固定資産減価償却率"/>
        <xdr:cNvSpPr txBox="1"/>
      </xdr:nvSpPr>
      <xdr:spPr>
        <a:xfrm>
          <a:off x="12180570" y="5379720"/>
          <a:ext cx="338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90805</xdr:rowOff>
    </xdr:from>
    <xdr:ext cx="403225" cy="251460"/>
    <xdr:sp macro="" textlink="">
      <xdr:nvSpPr>
        <xdr:cNvPr id="451" name="n_4mainValue【認定こども園・幼稚園・保育所】&#10;有形固定資産減価償却率"/>
        <xdr:cNvSpPr txBox="1"/>
      </xdr:nvSpPr>
      <xdr:spPr>
        <a:xfrm>
          <a:off x="11354435" y="612965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74295</xdr:rowOff>
    </xdr:from>
    <xdr:to xmlns:xdr="http://schemas.openxmlformats.org/drawingml/2006/spreadsheetDrawing">
      <xdr:col>120</xdr:col>
      <xdr:colOff>152400</xdr:colOff>
      <xdr:row>28</xdr:row>
      <xdr:rowOff>24765</xdr:rowOff>
    </xdr:to>
    <xdr:sp macro="" textlink="">
      <xdr:nvSpPr>
        <xdr:cNvPr id="452" name="正方形/長方形 451"/>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130175</xdr:rowOff>
    </xdr:to>
    <xdr:sp macro="" textlink="">
      <xdr:nvSpPr>
        <xdr:cNvPr id="453" name="正方形/長方形 452"/>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80645</xdr:rowOff>
    </xdr:from>
    <xdr:to xmlns:xdr="http://schemas.openxmlformats.org/drawingml/2006/spreadsheetDrawing">
      <xdr:col>104</xdr:col>
      <xdr:colOff>127000</xdr:colOff>
      <xdr:row>30</xdr:row>
      <xdr:rowOff>161925</xdr:rowOff>
    </xdr:to>
    <xdr:sp macro="" textlink="">
      <xdr:nvSpPr>
        <xdr:cNvPr id="454" name="正方形/長方形 453"/>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130175</xdr:rowOff>
    </xdr:to>
    <xdr:sp macro="" textlink="">
      <xdr:nvSpPr>
        <xdr:cNvPr id="455" name="正方形/長方形 454"/>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80645</xdr:rowOff>
    </xdr:from>
    <xdr:to xmlns:xdr="http://schemas.openxmlformats.org/drawingml/2006/spreadsheetDrawing">
      <xdr:col>110</xdr:col>
      <xdr:colOff>0</xdr:colOff>
      <xdr:row>30</xdr:row>
      <xdr:rowOff>161925</xdr:rowOff>
    </xdr:to>
    <xdr:sp macro="" textlink="">
      <xdr:nvSpPr>
        <xdr:cNvPr id="456" name="正方形/長方形 455"/>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130175</xdr:rowOff>
    </xdr:to>
    <xdr:sp macro="" textlink="">
      <xdr:nvSpPr>
        <xdr:cNvPr id="457" name="正方形/長方形 456"/>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80645</xdr:rowOff>
    </xdr:from>
    <xdr:to xmlns:xdr="http://schemas.openxmlformats.org/drawingml/2006/spreadsheetDrawing">
      <xdr:col>116</xdr:col>
      <xdr:colOff>0</xdr:colOff>
      <xdr:row>30</xdr:row>
      <xdr:rowOff>161925</xdr:rowOff>
    </xdr:to>
    <xdr:sp macro="" textlink="">
      <xdr:nvSpPr>
        <xdr:cNvPr id="458" name="正方形/長方形 457"/>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74295</xdr:rowOff>
    </xdr:to>
    <xdr:sp macro="" textlink="">
      <xdr:nvSpPr>
        <xdr:cNvPr id="459" name="正方形/長方形 458"/>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0345"/>
    <xdr:sp macro="" textlink="">
      <xdr:nvSpPr>
        <xdr:cNvPr id="460" name="テキスト ボックス 459"/>
        <xdr:cNvSpPr txBox="1"/>
      </xdr:nvSpPr>
      <xdr:spPr>
        <a:xfrm>
          <a:off x="16440150" y="5033010"/>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74295</xdr:rowOff>
    </xdr:from>
    <xdr:to xmlns:xdr="http://schemas.openxmlformats.org/drawingml/2006/spreadsheetDrawing">
      <xdr:col>120</xdr:col>
      <xdr:colOff>114300</xdr:colOff>
      <xdr:row>44</xdr:row>
      <xdr:rowOff>74295</xdr:rowOff>
    </xdr:to>
    <xdr:cxnSp macro="">
      <xdr:nvCxnSpPr>
        <xdr:cNvPr id="461" name="直線コネクタ 460"/>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130175</xdr:rowOff>
    </xdr:from>
    <xdr:to xmlns:xdr="http://schemas.openxmlformats.org/drawingml/2006/spreadsheetDrawing">
      <xdr:col>120</xdr:col>
      <xdr:colOff>114300</xdr:colOff>
      <xdr:row>41</xdr:row>
      <xdr:rowOff>130175</xdr:rowOff>
    </xdr:to>
    <xdr:cxnSp macro="">
      <xdr:nvCxnSpPr>
        <xdr:cNvPr id="462" name="直線コネクタ 461"/>
        <xdr:cNvCxnSpPr/>
      </xdr:nvCxnSpPr>
      <xdr:spPr>
        <a:xfrm>
          <a:off x="16459200" y="7007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159385</xdr:rowOff>
    </xdr:from>
    <xdr:ext cx="465455" cy="251460"/>
    <xdr:sp macro="" textlink="">
      <xdr:nvSpPr>
        <xdr:cNvPr id="463" name="テキスト ボックス 462"/>
        <xdr:cNvSpPr txBox="1"/>
      </xdr:nvSpPr>
      <xdr:spPr>
        <a:xfrm>
          <a:off x="16048990" y="686879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18415</xdr:rowOff>
    </xdr:from>
    <xdr:to xmlns:xdr="http://schemas.openxmlformats.org/drawingml/2006/spreadsheetDrawing">
      <xdr:col>120</xdr:col>
      <xdr:colOff>114300</xdr:colOff>
      <xdr:row>39</xdr:row>
      <xdr:rowOff>18415</xdr:rowOff>
    </xdr:to>
    <xdr:cxnSp macro="">
      <xdr:nvCxnSpPr>
        <xdr:cNvPr id="464" name="直線コネクタ 463"/>
        <xdr:cNvCxnSpPr/>
      </xdr:nvCxnSpPr>
      <xdr:spPr>
        <a:xfrm>
          <a:off x="16459200" y="6560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47625</xdr:rowOff>
    </xdr:from>
    <xdr:ext cx="465455" cy="251460"/>
    <xdr:sp macro="" textlink="">
      <xdr:nvSpPr>
        <xdr:cNvPr id="465" name="テキスト ボックス 464"/>
        <xdr:cNvSpPr txBox="1"/>
      </xdr:nvSpPr>
      <xdr:spPr>
        <a:xfrm>
          <a:off x="16048990" y="642175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74295</xdr:rowOff>
    </xdr:from>
    <xdr:to xmlns:xdr="http://schemas.openxmlformats.org/drawingml/2006/spreadsheetDrawing">
      <xdr:col>120</xdr:col>
      <xdr:colOff>114300</xdr:colOff>
      <xdr:row>36</xdr:row>
      <xdr:rowOff>74295</xdr:rowOff>
    </xdr:to>
    <xdr:cxnSp macro="">
      <xdr:nvCxnSpPr>
        <xdr:cNvPr id="466" name="直線コネクタ 465"/>
        <xdr:cNvCxnSpPr/>
      </xdr:nvCxnSpPr>
      <xdr:spPr>
        <a:xfrm>
          <a:off x="16459200" y="6113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103505</xdr:rowOff>
    </xdr:from>
    <xdr:ext cx="465455" cy="251460"/>
    <xdr:sp macro="" textlink="">
      <xdr:nvSpPr>
        <xdr:cNvPr id="467" name="テキスト ボックス 466"/>
        <xdr:cNvSpPr txBox="1"/>
      </xdr:nvSpPr>
      <xdr:spPr>
        <a:xfrm>
          <a:off x="16048990" y="597471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130175</xdr:rowOff>
    </xdr:from>
    <xdr:to xmlns:xdr="http://schemas.openxmlformats.org/drawingml/2006/spreadsheetDrawing">
      <xdr:col>120</xdr:col>
      <xdr:colOff>114300</xdr:colOff>
      <xdr:row>33</xdr:row>
      <xdr:rowOff>130175</xdr:rowOff>
    </xdr:to>
    <xdr:cxnSp macro="">
      <xdr:nvCxnSpPr>
        <xdr:cNvPr id="468" name="直線コネクタ 467"/>
        <xdr:cNvCxnSpPr/>
      </xdr:nvCxnSpPr>
      <xdr:spPr>
        <a:xfrm>
          <a:off x="16459200" y="56661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159385</xdr:rowOff>
    </xdr:from>
    <xdr:ext cx="465455" cy="251460"/>
    <xdr:sp macro="" textlink="">
      <xdr:nvSpPr>
        <xdr:cNvPr id="469" name="テキスト ボックス 468"/>
        <xdr:cNvSpPr txBox="1"/>
      </xdr:nvSpPr>
      <xdr:spPr>
        <a:xfrm>
          <a:off x="16048990" y="552767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470" name="直線コネクタ 469"/>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47625</xdr:rowOff>
    </xdr:from>
    <xdr:ext cx="465455" cy="251460"/>
    <xdr:sp macro="" textlink="">
      <xdr:nvSpPr>
        <xdr:cNvPr id="471" name="テキスト ボックス 470"/>
        <xdr:cNvSpPr txBox="1"/>
      </xdr:nvSpPr>
      <xdr:spPr>
        <a:xfrm>
          <a:off x="16048990" y="50806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74295</xdr:rowOff>
    </xdr:to>
    <xdr:sp macro="" textlink="">
      <xdr:nvSpPr>
        <xdr:cNvPr id="472" name="【認定こども園・幼稚園・保育所】&#10;一人当たり面積グラフ枠"/>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99060</xdr:rowOff>
    </xdr:from>
    <xdr:to xmlns:xdr="http://schemas.openxmlformats.org/drawingml/2006/spreadsheetDrawing">
      <xdr:col>116</xdr:col>
      <xdr:colOff>62865</xdr:colOff>
      <xdr:row>41</xdr:row>
      <xdr:rowOff>114935</xdr:rowOff>
    </xdr:to>
    <xdr:cxnSp macro="">
      <xdr:nvCxnSpPr>
        <xdr:cNvPr id="473" name="直線コネクタ 472"/>
        <xdr:cNvCxnSpPr/>
      </xdr:nvCxnSpPr>
      <xdr:spPr>
        <a:xfrm flipV="1">
          <a:off x="19951065" y="5634990"/>
          <a:ext cx="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118110</xdr:rowOff>
    </xdr:from>
    <xdr:ext cx="467995" cy="253365"/>
    <xdr:sp macro="" textlink="">
      <xdr:nvSpPr>
        <xdr:cNvPr id="474" name="【認定こども園・幼稚園・保育所】&#10;一人当たり面積最小値テキスト"/>
        <xdr:cNvSpPr txBox="1"/>
      </xdr:nvSpPr>
      <xdr:spPr>
        <a:xfrm>
          <a:off x="19989800" y="699516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114935</xdr:rowOff>
    </xdr:from>
    <xdr:to xmlns:xdr="http://schemas.openxmlformats.org/drawingml/2006/spreadsheetDrawing">
      <xdr:col>116</xdr:col>
      <xdr:colOff>152400</xdr:colOff>
      <xdr:row>41</xdr:row>
      <xdr:rowOff>114935</xdr:rowOff>
    </xdr:to>
    <xdr:cxnSp macro="">
      <xdr:nvCxnSpPr>
        <xdr:cNvPr id="475" name="直線コネクタ 474"/>
        <xdr:cNvCxnSpPr/>
      </xdr:nvCxnSpPr>
      <xdr:spPr>
        <a:xfrm>
          <a:off x="19881850" y="6991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47625</xdr:rowOff>
    </xdr:from>
    <xdr:ext cx="467995" cy="251460"/>
    <xdr:sp macro="" textlink="">
      <xdr:nvSpPr>
        <xdr:cNvPr id="476" name="【認定こども園・幼稚園・保育所】&#10;一人当たり面積最大値テキスト"/>
        <xdr:cNvSpPr txBox="1"/>
      </xdr:nvSpPr>
      <xdr:spPr>
        <a:xfrm>
          <a:off x="19989800" y="541591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99060</xdr:rowOff>
    </xdr:from>
    <xdr:to xmlns:xdr="http://schemas.openxmlformats.org/drawingml/2006/spreadsheetDrawing">
      <xdr:col>116</xdr:col>
      <xdr:colOff>152400</xdr:colOff>
      <xdr:row>33</xdr:row>
      <xdr:rowOff>99060</xdr:rowOff>
    </xdr:to>
    <xdr:cxnSp macro="">
      <xdr:nvCxnSpPr>
        <xdr:cNvPr id="477" name="直線コネクタ 476"/>
        <xdr:cNvCxnSpPr/>
      </xdr:nvCxnSpPr>
      <xdr:spPr>
        <a:xfrm>
          <a:off x="19881850" y="56349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119380</xdr:rowOff>
    </xdr:from>
    <xdr:ext cx="467995" cy="253365"/>
    <xdr:sp macro="" textlink="">
      <xdr:nvSpPr>
        <xdr:cNvPr id="478" name="【認定こども園・幼稚園・保育所】&#10;一人当たり面積平均値テキスト"/>
        <xdr:cNvSpPr txBox="1"/>
      </xdr:nvSpPr>
      <xdr:spPr>
        <a:xfrm>
          <a:off x="19989800" y="6493510"/>
          <a:ext cx="4679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140970</xdr:rowOff>
    </xdr:from>
    <xdr:to xmlns:xdr="http://schemas.openxmlformats.org/drawingml/2006/spreadsheetDrawing">
      <xdr:col>116</xdr:col>
      <xdr:colOff>114300</xdr:colOff>
      <xdr:row>39</xdr:row>
      <xdr:rowOff>73025</xdr:rowOff>
    </xdr:to>
    <xdr:sp macro="" textlink="">
      <xdr:nvSpPr>
        <xdr:cNvPr id="479" name="フローチャート: 判断 478"/>
        <xdr:cNvSpPr/>
      </xdr:nvSpPr>
      <xdr:spPr>
        <a:xfrm>
          <a:off x="19900900" y="65151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156210</xdr:rowOff>
    </xdr:from>
    <xdr:to xmlns:xdr="http://schemas.openxmlformats.org/drawingml/2006/spreadsheetDrawing">
      <xdr:col>112</xdr:col>
      <xdr:colOff>38100</xdr:colOff>
      <xdr:row>39</xdr:row>
      <xdr:rowOff>88265</xdr:rowOff>
    </xdr:to>
    <xdr:sp macro="" textlink="">
      <xdr:nvSpPr>
        <xdr:cNvPr id="480" name="フローチャート: 判断 479"/>
        <xdr:cNvSpPr/>
      </xdr:nvSpPr>
      <xdr:spPr>
        <a:xfrm>
          <a:off x="19157950" y="65303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151765</xdr:rowOff>
    </xdr:from>
    <xdr:to xmlns:xdr="http://schemas.openxmlformats.org/drawingml/2006/spreadsheetDrawing">
      <xdr:col>107</xdr:col>
      <xdr:colOff>101600</xdr:colOff>
      <xdr:row>39</xdr:row>
      <xdr:rowOff>84455</xdr:rowOff>
    </xdr:to>
    <xdr:sp macro="" textlink="">
      <xdr:nvSpPr>
        <xdr:cNvPr id="481" name="フローチャート: 判断 480"/>
        <xdr:cNvSpPr/>
      </xdr:nvSpPr>
      <xdr:spPr>
        <a:xfrm>
          <a:off x="18345150" y="65258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0</xdr:rowOff>
    </xdr:from>
    <xdr:to xmlns:xdr="http://schemas.openxmlformats.org/drawingml/2006/spreadsheetDrawing">
      <xdr:col>102</xdr:col>
      <xdr:colOff>165100</xdr:colOff>
      <xdr:row>39</xdr:row>
      <xdr:rowOff>99060</xdr:rowOff>
    </xdr:to>
    <xdr:sp macro="" textlink="">
      <xdr:nvSpPr>
        <xdr:cNvPr id="482" name="フローチャート: 判断 481"/>
        <xdr:cNvSpPr/>
      </xdr:nvSpPr>
      <xdr:spPr>
        <a:xfrm>
          <a:off x="17551400" y="6541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11430</xdr:rowOff>
    </xdr:from>
    <xdr:to xmlns:xdr="http://schemas.openxmlformats.org/drawingml/2006/spreadsheetDrawing">
      <xdr:col>98</xdr:col>
      <xdr:colOff>38100</xdr:colOff>
      <xdr:row>39</xdr:row>
      <xdr:rowOff>110490</xdr:rowOff>
    </xdr:to>
    <xdr:sp macro="" textlink="">
      <xdr:nvSpPr>
        <xdr:cNvPr id="483" name="フローチャート: 判断 482"/>
        <xdr:cNvSpPr/>
      </xdr:nvSpPr>
      <xdr:spPr>
        <a:xfrm>
          <a:off x="16757650" y="65532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72390</xdr:rowOff>
    </xdr:from>
    <xdr:ext cx="762000" cy="251460"/>
    <xdr:sp macro="" textlink="">
      <xdr:nvSpPr>
        <xdr:cNvPr id="484" name="テキスト ボックス 483"/>
        <xdr:cNvSpPr txBox="1"/>
      </xdr:nvSpPr>
      <xdr:spPr>
        <a:xfrm>
          <a:off x="197802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44</xdr:row>
      <xdr:rowOff>72390</xdr:rowOff>
    </xdr:from>
    <xdr:ext cx="762000" cy="251460"/>
    <xdr:sp macro="" textlink="">
      <xdr:nvSpPr>
        <xdr:cNvPr id="485" name="テキスト ボックス 484"/>
        <xdr:cNvSpPr txBox="1"/>
      </xdr:nvSpPr>
      <xdr:spPr>
        <a:xfrm>
          <a:off x="190309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72390</xdr:rowOff>
    </xdr:from>
    <xdr:ext cx="760095" cy="251460"/>
    <xdr:sp macro="" textlink="">
      <xdr:nvSpPr>
        <xdr:cNvPr id="486" name="テキスト ボックス 485"/>
        <xdr:cNvSpPr txBox="1"/>
      </xdr:nvSpPr>
      <xdr:spPr>
        <a:xfrm>
          <a:off x="182245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72390</xdr:rowOff>
    </xdr:from>
    <xdr:ext cx="762000" cy="251460"/>
    <xdr:sp macro="" textlink="">
      <xdr:nvSpPr>
        <xdr:cNvPr id="487" name="テキスト ボックス 486"/>
        <xdr:cNvSpPr txBox="1"/>
      </xdr:nvSpPr>
      <xdr:spPr>
        <a:xfrm>
          <a:off x="174307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44</xdr:row>
      <xdr:rowOff>72390</xdr:rowOff>
    </xdr:from>
    <xdr:ext cx="762000" cy="251460"/>
    <xdr:sp macro="" textlink="">
      <xdr:nvSpPr>
        <xdr:cNvPr id="488" name="テキスト ボックス 487"/>
        <xdr:cNvSpPr txBox="1"/>
      </xdr:nvSpPr>
      <xdr:spPr>
        <a:xfrm>
          <a:off x="166306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5080</xdr:rowOff>
    </xdr:from>
    <xdr:to xmlns:xdr="http://schemas.openxmlformats.org/drawingml/2006/spreadsheetDrawing">
      <xdr:col>116</xdr:col>
      <xdr:colOff>114300</xdr:colOff>
      <xdr:row>38</xdr:row>
      <xdr:rowOff>104775</xdr:rowOff>
    </xdr:to>
    <xdr:sp macro="" textlink="">
      <xdr:nvSpPr>
        <xdr:cNvPr id="489" name="楕円 488"/>
        <xdr:cNvSpPr/>
      </xdr:nvSpPr>
      <xdr:spPr>
        <a:xfrm>
          <a:off x="19900900" y="63792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27305</xdr:rowOff>
    </xdr:from>
    <xdr:ext cx="467995" cy="253365"/>
    <xdr:sp macro="" textlink="">
      <xdr:nvSpPr>
        <xdr:cNvPr id="490" name="【認定こども園・幼稚園・保育所】&#10;一人当たり面積該当値テキスト"/>
        <xdr:cNvSpPr txBox="1"/>
      </xdr:nvSpPr>
      <xdr:spPr>
        <a:xfrm>
          <a:off x="19989800" y="623379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31750</xdr:rowOff>
    </xdr:from>
    <xdr:to xmlns:xdr="http://schemas.openxmlformats.org/drawingml/2006/spreadsheetDrawing">
      <xdr:col>112</xdr:col>
      <xdr:colOff>38100</xdr:colOff>
      <xdr:row>38</xdr:row>
      <xdr:rowOff>130810</xdr:rowOff>
    </xdr:to>
    <xdr:sp macro="" textlink="">
      <xdr:nvSpPr>
        <xdr:cNvPr id="491" name="楕円 490"/>
        <xdr:cNvSpPr/>
      </xdr:nvSpPr>
      <xdr:spPr>
        <a:xfrm>
          <a:off x="19157950" y="64058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38</xdr:row>
      <xdr:rowOff>54610</xdr:rowOff>
    </xdr:from>
    <xdr:to xmlns:xdr="http://schemas.openxmlformats.org/drawingml/2006/spreadsheetDrawing">
      <xdr:col>116</xdr:col>
      <xdr:colOff>63500</xdr:colOff>
      <xdr:row>38</xdr:row>
      <xdr:rowOff>81280</xdr:rowOff>
    </xdr:to>
    <xdr:cxnSp macro="">
      <xdr:nvCxnSpPr>
        <xdr:cNvPr id="492" name="直線コネクタ 491"/>
        <xdr:cNvCxnSpPr/>
      </xdr:nvCxnSpPr>
      <xdr:spPr>
        <a:xfrm flipV="1">
          <a:off x="19202400" y="6428740"/>
          <a:ext cx="7493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58420</xdr:rowOff>
    </xdr:from>
    <xdr:to xmlns:xdr="http://schemas.openxmlformats.org/drawingml/2006/spreadsheetDrawing">
      <xdr:col>107</xdr:col>
      <xdr:colOff>101600</xdr:colOff>
      <xdr:row>38</xdr:row>
      <xdr:rowOff>157480</xdr:rowOff>
    </xdr:to>
    <xdr:sp macro="" textlink="">
      <xdr:nvSpPr>
        <xdr:cNvPr id="493" name="楕円 492"/>
        <xdr:cNvSpPr/>
      </xdr:nvSpPr>
      <xdr:spPr>
        <a:xfrm>
          <a:off x="18345150" y="6432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81280</xdr:rowOff>
    </xdr:from>
    <xdr:to xmlns:xdr="http://schemas.openxmlformats.org/drawingml/2006/spreadsheetDrawing">
      <xdr:col>111</xdr:col>
      <xdr:colOff>171450</xdr:colOff>
      <xdr:row>38</xdr:row>
      <xdr:rowOff>107950</xdr:rowOff>
    </xdr:to>
    <xdr:cxnSp macro="">
      <xdr:nvCxnSpPr>
        <xdr:cNvPr id="494" name="直線コネクタ 493"/>
        <xdr:cNvCxnSpPr/>
      </xdr:nvCxnSpPr>
      <xdr:spPr>
        <a:xfrm flipV="1">
          <a:off x="18395950" y="6455410"/>
          <a:ext cx="8064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83185</xdr:rowOff>
    </xdr:from>
    <xdr:to xmlns:xdr="http://schemas.openxmlformats.org/drawingml/2006/spreadsheetDrawing">
      <xdr:col>102</xdr:col>
      <xdr:colOff>165100</xdr:colOff>
      <xdr:row>39</xdr:row>
      <xdr:rowOff>15240</xdr:rowOff>
    </xdr:to>
    <xdr:sp macro="" textlink="">
      <xdr:nvSpPr>
        <xdr:cNvPr id="495" name="楕円 494"/>
        <xdr:cNvSpPr/>
      </xdr:nvSpPr>
      <xdr:spPr>
        <a:xfrm>
          <a:off x="17551400" y="6457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107950</xdr:rowOff>
    </xdr:from>
    <xdr:to xmlns:xdr="http://schemas.openxmlformats.org/drawingml/2006/spreadsheetDrawing">
      <xdr:col>107</xdr:col>
      <xdr:colOff>50800</xdr:colOff>
      <xdr:row>38</xdr:row>
      <xdr:rowOff>132715</xdr:rowOff>
    </xdr:to>
    <xdr:cxnSp macro="">
      <xdr:nvCxnSpPr>
        <xdr:cNvPr id="496" name="直線コネクタ 495"/>
        <xdr:cNvCxnSpPr/>
      </xdr:nvCxnSpPr>
      <xdr:spPr>
        <a:xfrm flipV="1">
          <a:off x="17602200" y="6482080"/>
          <a:ext cx="7937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100330</xdr:rowOff>
    </xdr:from>
    <xdr:to xmlns:xdr="http://schemas.openxmlformats.org/drawingml/2006/spreadsheetDrawing">
      <xdr:col>98</xdr:col>
      <xdr:colOff>38100</xdr:colOff>
      <xdr:row>41</xdr:row>
      <xdr:rowOff>32385</xdr:rowOff>
    </xdr:to>
    <xdr:sp macro="" textlink="">
      <xdr:nvSpPr>
        <xdr:cNvPr id="497" name="楕円 496"/>
        <xdr:cNvSpPr/>
      </xdr:nvSpPr>
      <xdr:spPr>
        <a:xfrm>
          <a:off x="16757650" y="68097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38</xdr:row>
      <xdr:rowOff>132715</xdr:rowOff>
    </xdr:from>
    <xdr:to xmlns:xdr="http://schemas.openxmlformats.org/drawingml/2006/spreadsheetDrawing">
      <xdr:col>102</xdr:col>
      <xdr:colOff>114300</xdr:colOff>
      <xdr:row>40</xdr:row>
      <xdr:rowOff>150495</xdr:rowOff>
    </xdr:to>
    <xdr:cxnSp macro="">
      <xdr:nvCxnSpPr>
        <xdr:cNvPr id="498" name="直線コネクタ 497"/>
        <xdr:cNvCxnSpPr/>
      </xdr:nvCxnSpPr>
      <xdr:spPr>
        <a:xfrm flipV="1">
          <a:off x="16802100" y="6506845"/>
          <a:ext cx="800100" cy="353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79375</xdr:rowOff>
    </xdr:from>
    <xdr:ext cx="469900" cy="253365"/>
    <xdr:sp macro="" textlink="">
      <xdr:nvSpPr>
        <xdr:cNvPr id="499" name="n_1aveValue【認定こども園・幼稚園・保育所】&#10;一人当たり面積"/>
        <xdr:cNvSpPr txBox="1"/>
      </xdr:nvSpPr>
      <xdr:spPr>
        <a:xfrm>
          <a:off x="18980150" y="66211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74930</xdr:rowOff>
    </xdr:from>
    <xdr:ext cx="469900" cy="253365"/>
    <xdr:sp macro="" textlink="">
      <xdr:nvSpPr>
        <xdr:cNvPr id="500" name="n_2aveValue【認定こども園・幼稚園・保育所】&#10;一人当たり面積"/>
        <xdr:cNvSpPr txBox="1"/>
      </xdr:nvSpPr>
      <xdr:spPr>
        <a:xfrm>
          <a:off x="18180050" y="66167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90805</xdr:rowOff>
    </xdr:from>
    <xdr:ext cx="469900" cy="251460"/>
    <xdr:sp macro="" textlink="">
      <xdr:nvSpPr>
        <xdr:cNvPr id="501" name="n_3aveValue【認定こども園・幼稚園・保育所】&#10;一人当たり面積"/>
        <xdr:cNvSpPr txBox="1"/>
      </xdr:nvSpPr>
      <xdr:spPr>
        <a:xfrm>
          <a:off x="17386300" y="663257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127000</xdr:rowOff>
    </xdr:from>
    <xdr:ext cx="469900" cy="251460"/>
    <xdr:sp macro="" textlink="">
      <xdr:nvSpPr>
        <xdr:cNvPr id="502" name="n_4aveValue【認定こども園・幼稚園・保育所】&#10;一人当たり面積"/>
        <xdr:cNvSpPr txBox="1"/>
      </xdr:nvSpPr>
      <xdr:spPr>
        <a:xfrm>
          <a:off x="16592550" y="63334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36</xdr:row>
      <xdr:rowOff>147320</xdr:rowOff>
    </xdr:from>
    <xdr:ext cx="469900" cy="251460"/>
    <xdr:sp macro="" textlink="">
      <xdr:nvSpPr>
        <xdr:cNvPr id="503" name="n_1mainValue【認定こども園・幼稚園・保育所】&#10;一人当たり面積"/>
        <xdr:cNvSpPr txBox="1"/>
      </xdr:nvSpPr>
      <xdr:spPr>
        <a:xfrm>
          <a:off x="18980150" y="61861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5715</xdr:rowOff>
    </xdr:from>
    <xdr:ext cx="469900" cy="253365"/>
    <xdr:sp macro="" textlink="">
      <xdr:nvSpPr>
        <xdr:cNvPr id="504" name="n_2mainValue【認定こども園・幼稚園・保育所】&#10;一人当たり面積"/>
        <xdr:cNvSpPr txBox="1"/>
      </xdr:nvSpPr>
      <xdr:spPr>
        <a:xfrm>
          <a:off x="18180050" y="62122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31115</xdr:rowOff>
    </xdr:from>
    <xdr:ext cx="469900" cy="251460"/>
    <xdr:sp macro="" textlink="">
      <xdr:nvSpPr>
        <xdr:cNvPr id="505" name="n_3mainValue【認定こども園・幼稚園・保育所】&#10;一人当たり面積"/>
        <xdr:cNvSpPr txBox="1"/>
      </xdr:nvSpPr>
      <xdr:spPr>
        <a:xfrm>
          <a:off x="17386300" y="62376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23495</xdr:rowOff>
    </xdr:from>
    <xdr:ext cx="469900" cy="253365"/>
    <xdr:sp macro="" textlink="">
      <xdr:nvSpPr>
        <xdr:cNvPr id="506" name="n_4mainValue【認定こども園・幼稚園・保育所】&#10;一人当たり面積"/>
        <xdr:cNvSpPr txBox="1"/>
      </xdr:nvSpPr>
      <xdr:spPr>
        <a:xfrm>
          <a:off x="16592550" y="69005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111760</xdr:rowOff>
    </xdr:from>
    <xdr:to xmlns:xdr="http://schemas.openxmlformats.org/drawingml/2006/spreadsheetDrawing">
      <xdr:col>90</xdr:col>
      <xdr:colOff>25400</xdr:colOff>
      <xdr:row>50</xdr:row>
      <xdr:rowOff>61595</xdr:rowOff>
    </xdr:to>
    <xdr:sp macro="" textlink="">
      <xdr:nvSpPr>
        <xdr:cNvPr id="507" name="正方形/長方形 506"/>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86995</xdr:rowOff>
    </xdr:from>
    <xdr:to xmlns:xdr="http://schemas.openxmlformats.org/drawingml/2006/spreadsheetDrawing">
      <xdr:col>74</xdr:col>
      <xdr:colOff>0</xdr:colOff>
      <xdr:row>52</xdr:row>
      <xdr:rowOff>0</xdr:rowOff>
    </xdr:to>
    <xdr:sp macro="" textlink="">
      <xdr:nvSpPr>
        <xdr:cNvPr id="508" name="正方形/長方形 507"/>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117475</xdr:rowOff>
    </xdr:from>
    <xdr:to xmlns:xdr="http://schemas.openxmlformats.org/drawingml/2006/spreadsheetDrawing">
      <xdr:col>74</xdr:col>
      <xdr:colOff>0</xdr:colOff>
      <xdr:row>53</xdr:row>
      <xdr:rowOff>31115</xdr:rowOff>
    </xdr:to>
    <xdr:sp macro="" textlink="">
      <xdr:nvSpPr>
        <xdr:cNvPr id="509" name="正方形/長方形 508"/>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86995</xdr:rowOff>
    </xdr:from>
    <xdr:to xmlns:xdr="http://schemas.openxmlformats.org/drawingml/2006/spreadsheetDrawing">
      <xdr:col>79</xdr:col>
      <xdr:colOff>63500</xdr:colOff>
      <xdr:row>52</xdr:row>
      <xdr:rowOff>0</xdr:rowOff>
    </xdr:to>
    <xdr:sp macro="" textlink="">
      <xdr:nvSpPr>
        <xdr:cNvPr id="510" name="正方形/長方形 509"/>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117475</xdr:rowOff>
    </xdr:from>
    <xdr:to xmlns:xdr="http://schemas.openxmlformats.org/drawingml/2006/spreadsheetDrawing">
      <xdr:col>79</xdr:col>
      <xdr:colOff>63500</xdr:colOff>
      <xdr:row>53</xdr:row>
      <xdr:rowOff>31115</xdr:rowOff>
    </xdr:to>
    <xdr:sp macro="" textlink="">
      <xdr:nvSpPr>
        <xdr:cNvPr id="511" name="正方形/長方形 510"/>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86995</xdr:rowOff>
    </xdr:from>
    <xdr:to xmlns:xdr="http://schemas.openxmlformats.org/drawingml/2006/spreadsheetDrawing">
      <xdr:col>85</xdr:col>
      <xdr:colOff>63500</xdr:colOff>
      <xdr:row>52</xdr:row>
      <xdr:rowOff>0</xdr:rowOff>
    </xdr:to>
    <xdr:sp macro="" textlink="">
      <xdr:nvSpPr>
        <xdr:cNvPr id="512" name="正方形/長方形 511"/>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117475</xdr:rowOff>
    </xdr:from>
    <xdr:to xmlns:xdr="http://schemas.openxmlformats.org/drawingml/2006/spreadsheetDrawing">
      <xdr:col>85</xdr:col>
      <xdr:colOff>63500</xdr:colOff>
      <xdr:row>53</xdr:row>
      <xdr:rowOff>31115</xdr:rowOff>
    </xdr:to>
    <xdr:sp macro="" textlink="">
      <xdr:nvSpPr>
        <xdr:cNvPr id="513" name="正方形/長方形 512"/>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55880</xdr:rowOff>
    </xdr:from>
    <xdr:to xmlns:xdr="http://schemas.openxmlformats.org/drawingml/2006/spreadsheetDrawing">
      <xdr:col>90</xdr:col>
      <xdr:colOff>25400</xdr:colOff>
      <xdr:row>66</xdr:row>
      <xdr:rowOff>111760</xdr:rowOff>
    </xdr:to>
    <xdr:sp macro="" textlink="">
      <xdr:nvSpPr>
        <xdr:cNvPr id="514" name="正方形/長方形 513"/>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37465</xdr:rowOff>
    </xdr:from>
    <xdr:ext cx="298450" cy="220345"/>
    <xdr:sp macro="" textlink="">
      <xdr:nvSpPr>
        <xdr:cNvPr id="515" name="テキスト ボックス 514"/>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111760</xdr:rowOff>
    </xdr:from>
    <xdr:to xmlns:xdr="http://schemas.openxmlformats.org/drawingml/2006/spreadsheetDrawing">
      <xdr:col>89</xdr:col>
      <xdr:colOff>171450</xdr:colOff>
      <xdr:row>66</xdr:row>
      <xdr:rowOff>111760</xdr:rowOff>
    </xdr:to>
    <xdr:cxnSp macro="">
      <xdr:nvCxnSpPr>
        <xdr:cNvPr id="516" name="直線コネクタ 515"/>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140335</xdr:rowOff>
    </xdr:from>
    <xdr:ext cx="465455" cy="251460"/>
    <xdr:sp macro="" textlink="">
      <xdr:nvSpPr>
        <xdr:cNvPr id="517" name="テキスト ボックス 516"/>
        <xdr:cNvSpPr txBox="1"/>
      </xdr:nvSpPr>
      <xdr:spPr>
        <a:xfrm>
          <a:off x="1079754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128270</xdr:rowOff>
    </xdr:from>
    <xdr:to xmlns:xdr="http://schemas.openxmlformats.org/drawingml/2006/spreadsheetDrawing">
      <xdr:col>89</xdr:col>
      <xdr:colOff>171450</xdr:colOff>
      <xdr:row>64</xdr:row>
      <xdr:rowOff>128270</xdr:rowOff>
    </xdr:to>
    <xdr:cxnSp macro="">
      <xdr:nvCxnSpPr>
        <xdr:cNvPr id="518" name="直線コネクタ 517"/>
        <xdr:cNvCxnSpPr/>
      </xdr:nvCxnSpPr>
      <xdr:spPr>
        <a:xfrm>
          <a:off x="11207750" y="108610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156210</xdr:rowOff>
    </xdr:from>
    <xdr:ext cx="401320" cy="253365"/>
    <xdr:sp macro="" textlink="">
      <xdr:nvSpPr>
        <xdr:cNvPr id="519" name="テキスト ボックス 518"/>
        <xdr:cNvSpPr txBox="1"/>
      </xdr:nvSpPr>
      <xdr:spPr>
        <a:xfrm>
          <a:off x="10842625" y="1072134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143510</xdr:rowOff>
    </xdr:from>
    <xdr:to xmlns:xdr="http://schemas.openxmlformats.org/drawingml/2006/spreadsheetDrawing">
      <xdr:col>89</xdr:col>
      <xdr:colOff>171450</xdr:colOff>
      <xdr:row>62</xdr:row>
      <xdr:rowOff>143510</xdr:rowOff>
    </xdr:to>
    <xdr:cxnSp macro="">
      <xdr:nvCxnSpPr>
        <xdr:cNvPr id="520" name="直線コネクタ 519"/>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1320" cy="253365"/>
    <xdr:sp macro="" textlink="">
      <xdr:nvSpPr>
        <xdr:cNvPr id="521" name="テキスト ボックス 520"/>
        <xdr:cNvSpPr txBox="1"/>
      </xdr:nvSpPr>
      <xdr:spPr>
        <a:xfrm>
          <a:off x="10842625" y="1040193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160020</xdr:rowOff>
    </xdr:from>
    <xdr:to xmlns:xdr="http://schemas.openxmlformats.org/drawingml/2006/spreadsheetDrawing">
      <xdr:col>89</xdr:col>
      <xdr:colOff>171450</xdr:colOff>
      <xdr:row>60</xdr:row>
      <xdr:rowOff>160020</xdr:rowOff>
    </xdr:to>
    <xdr:cxnSp macro="">
      <xdr:nvCxnSpPr>
        <xdr:cNvPr id="522" name="直線コネクタ 521"/>
        <xdr:cNvCxnSpPr/>
      </xdr:nvCxnSpPr>
      <xdr:spPr>
        <a:xfrm>
          <a:off x="11207750" y="102222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20320</xdr:rowOff>
    </xdr:from>
    <xdr:ext cx="401320" cy="253365"/>
    <xdr:sp macro="" textlink="">
      <xdr:nvSpPr>
        <xdr:cNvPr id="523" name="テキスト ボックス 522"/>
        <xdr:cNvSpPr txBox="1"/>
      </xdr:nvSpPr>
      <xdr:spPr>
        <a:xfrm>
          <a:off x="10842625" y="1008253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7620</xdr:rowOff>
    </xdr:from>
    <xdr:to xmlns:xdr="http://schemas.openxmlformats.org/drawingml/2006/spreadsheetDrawing">
      <xdr:col>89</xdr:col>
      <xdr:colOff>171450</xdr:colOff>
      <xdr:row>59</xdr:row>
      <xdr:rowOff>7620</xdr:rowOff>
    </xdr:to>
    <xdr:cxnSp macro="">
      <xdr:nvCxnSpPr>
        <xdr:cNvPr id="524" name="直線コネクタ 523"/>
        <xdr:cNvCxnSpPr/>
      </xdr:nvCxnSpPr>
      <xdr:spPr>
        <a:xfrm>
          <a:off x="11207750" y="99021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36830</xdr:rowOff>
    </xdr:from>
    <xdr:ext cx="401320" cy="251460"/>
    <xdr:sp macro="" textlink="">
      <xdr:nvSpPr>
        <xdr:cNvPr id="525" name="テキスト ボックス 524"/>
        <xdr:cNvSpPr txBox="1"/>
      </xdr:nvSpPr>
      <xdr:spPr>
        <a:xfrm>
          <a:off x="10842625" y="976376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24130</xdr:rowOff>
    </xdr:from>
    <xdr:to xmlns:xdr="http://schemas.openxmlformats.org/drawingml/2006/spreadsheetDrawing">
      <xdr:col>89</xdr:col>
      <xdr:colOff>171450</xdr:colOff>
      <xdr:row>57</xdr:row>
      <xdr:rowOff>24130</xdr:rowOff>
    </xdr:to>
    <xdr:cxnSp macro="">
      <xdr:nvCxnSpPr>
        <xdr:cNvPr id="526" name="直線コネクタ 525"/>
        <xdr:cNvCxnSpPr/>
      </xdr:nvCxnSpPr>
      <xdr:spPr>
        <a:xfrm>
          <a:off x="11207750" y="95834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52705</xdr:rowOff>
    </xdr:from>
    <xdr:ext cx="401320" cy="251460"/>
    <xdr:sp macro="" textlink="">
      <xdr:nvSpPr>
        <xdr:cNvPr id="527" name="テキスト ボックス 526"/>
        <xdr:cNvSpPr txBox="1"/>
      </xdr:nvSpPr>
      <xdr:spPr>
        <a:xfrm>
          <a:off x="10842625" y="944435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39370</xdr:rowOff>
    </xdr:from>
    <xdr:to xmlns:xdr="http://schemas.openxmlformats.org/drawingml/2006/spreadsheetDrawing">
      <xdr:col>89</xdr:col>
      <xdr:colOff>171450</xdr:colOff>
      <xdr:row>55</xdr:row>
      <xdr:rowOff>39370</xdr:rowOff>
    </xdr:to>
    <xdr:cxnSp macro="">
      <xdr:nvCxnSpPr>
        <xdr:cNvPr id="528" name="直線コネクタ 527"/>
        <xdr:cNvCxnSpPr/>
      </xdr:nvCxnSpPr>
      <xdr:spPr>
        <a:xfrm>
          <a:off x="11207750" y="92633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68580</xdr:rowOff>
    </xdr:from>
    <xdr:ext cx="401320" cy="251460"/>
    <xdr:sp macro="" textlink="">
      <xdr:nvSpPr>
        <xdr:cNvPr id="529" name="テキスト ボックス 528"/>
        <xdr:cNvSpPr txBox="1"/>
      </xdr:nvSpPr>
      <xdr:spPr>
        <a:xfrm>
          <a:off x="10842625" y="912495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55880</xdr:rowOff>
    </xdr:from>
    <xdr:to xmlns:xdr="http://schemas.openxmlformats.org/drawingml/2006/spreadsheetDrawing">
      <xdr:col>89</xdr:col>
      <xdr:colOff>171450</xdr:colOff>
      <xdr:row>53</xdr:row>
      <xdr:rowOff>55880</xdr:rowOff>
    </xdr:to>
    <xdr:cxnSp macro="">
      <xdr:nvCxnSpPr>
        <xdr:cNvPr id="530" name="直線コネクタ 529"/>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84455</xdr:rowOff>
    </xdr:from>
    <xdr:ext cx="401320" cy="251460"/>
    <xdr:sp macro="" textlink="">
      <xdr:nvSpPr>
        <xdr:cNvPr id="531" name="テキスト ボックス 530"/>
        <xdr:cNvSpPr txBox="1"/>
      </xdr:nvSpPr>
      <xdr:spPr>
        <a:xfrm>
          <a:off x="10842625" y="88055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55880</xdr:rowOff>
    </xdr:from>
    <xdr:to xmlns:xdr="http://schemas.openxmlformats.org/drawingml/2006/spreadsheetDrawing">
      <xdr:col>90</xdr:col>
      <xdr:colOff>25400</xdr:colOff>
      <xdr:row>66</xdr:row>
      <xdr:rowOff>111760</xdr:rowOff>
    </xdr:to>
    <xdr:sp macro="" textlink="">
      <xdr:nvSpPr>
        <xdr:cNvPr id="532" name="【学校施設】&#10;有形固定資産減価償却率グラフ枠"/>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5080</xdr:rowOff>
    </xdr:from>
    <xdr:to xmlns:xdr="http://schemas.openxmlformats.org/drawingml/2006/spreadsheetDrawing">
      <xdr:col>85</xdr:col>
      <xdr:colOff>126365</xdr:colOff>
      <xdr:row>64</xdr:row>
      <xdr:rowOff>86360</xdr:rowOff>
    </xdr:to>
    <xdr:cxnSp macro="">
      <xdr:nvCxnSpPr>
        <xdr:cNvPr id="533" name="直線コネクタ 532"/>
        <xdr:cNvCxnSpPr/>
      </xdr:nvCxnSpPr>
      <xdr:spPr>
        <a:xfrm flipV="1">
          <a:off x="14699615" y="9229090"/>
          <a:ext cx="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90170</xdr:rowOff>
    </xdr:from>
    <xdr:ext cx="403225" cy="251460"/>
    <xdr:sp macro="" textlink="">
      <xdr:nvSpPr>
        <xdr:cNvPr id="534" name="【学校施設】&#10;有形固定資産減価償却率最小値テキスト"/>
        <xdr:cNvSpPr txBox="1"/>
      </xdr:nvSpPr>
      <xdr:spPr>
        <a:xfrm>
          <a:off x="14738350" y="1082294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86360</xdr:rowOff>
    </xdr:from>
    <xdr:to xmlns:xdr="http://schemas.openxmlformats.org/drawingml/2006/spreadsheetDrawing">
      <xdr:col>86</xdr:col>
      <xdr:colOff>25400</xdr:colOff>
      <xdr:row>64</xdr:row>
      <xdr:rowOff>86360</xdr:rowOff>
    </xdr:to>
    <xdr:cxnSp macro="">
      <xdr:nvCxnSpPr>
        <xdr:cNvPr id="535" name="直線コネクタ 534"/>
        <xdr:cNvCxnSpPr/>
      </xdr:nvCxnSpPr>
      <xdr:spPr>
        <a:xfrm>
          <a:off x="14611350" y="10819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120015</xdr:rowOff>
    </xdr:from>
    <xdr:ext cx="403225" cy="253365"/>
    <xdr:sp macro="" textlink="">
      <xdr:nvSpPr>
        <xdr:cNvPr id="536" name="【学校施設】&#10;有形固定資産減価償却率最大値テキスト"/>
        <xdr:cNvSpPr txBox="1"/>
      </xdr:nvSpPr>
      <xdr:spPr>
        <a:xfrm>
          <a:off x="14738350" y="900874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5080</xdr:rowOff>
    </xdr:from>
    <xdr:to xmlns:xdr="http://schemas.openxmlformats.org/drawingml/2006/spreadsheetDrawing">
      <xdr:col>86</xdr:col>
      <xdr:colOff>25400</xdr:colOff>
      <xdr:row>55</xdr:row>
      <xdr:rowOff>5080</xdr:rowOff>
    </xdr:to>
    <xdr:cxnSp macro="">
      <xdr:nvCxnSpPr>
        <xdr:cNvPr id="537" name="直線コネクタ 536"/>
        <xdr:cNvCxnSpPr/>
      </xdr:nvCxnSpPr>
      <xdr:spPr>
        <a:xfrm>
          <a:off x="14611350" y="9229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101600</xdr:rowOff>
    </xdr:from>
    <xdr:ext cx="403225" cy="253365"/>
    <xdr:sp macro="" textlink="">
      <xdr:nvSpPr>
        <xdr:cNvPr id="538" name="【学校施設】&#10;有形固定資産減価償却率平均値テキスト"/>
        <xdr:cNvSpPr txBox="1"/>
      </xdr:nvSpPr>
      <xdr:spPr>
        <a:xfrm>
          <a:off x="14738350" y="9828530"/>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79375</xdr:rowOff>
    </xdr:from>
    <xdr:to xmlns:xdr="http://schemas.openxmlformats.org/drawingml/2006/spreadsheetDrawing">
      <xdr:col>85</xdr:col>
      <xdr:colOff>171450</xdr:colOff>
      <xdr:row>60</xdr:row>
      <xdr:rowOff>11430</xdr:rowOff>
    </xdr:to>
    <xdr:sp macro="" textlink="">
      <xdr:nvSpPr>
        <xdr:cNvPr id="539" name="フローチャート: 判断 538"/>
        <xdr:cNvSpPr/>
      </xdr:nvSpPr>
      <xdr:spPr>
        <a:xfrm>
          <a:off x="14649450" y="99739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57150</xdr:rowOff>
    </xdr:from>
    <xdr:to xmlns:xdr="http://schemas.openxmlformats.org/drawingml/2006/spreadsheetDrawing">
      <xdr:col>81</xdr:col>
      <xdr:colOff>101600</xdr:colOff>
      <xdr:row>59</xdr:row>
      <xdr:rowOff>156210</xdr:rowOff>
    </xdr:to>
    <xdr:sp macro="" textlink="">
      <xdr:nvSpPr>
        <xdr:cNvPr id="540" name="フローチャート: 判断 539"/>
        <xdr:cNvSpPr/>
      </xdr:nvSpPr>
      <xdr:spPr>
        <a:xfrm>
          <a:off x="13887450" y="9951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22225</xdr:rowOff>
    </xdr:from>
    <xdr:to xmlns:xdr="http://schemas.openxmlformats.org/drawingml/2006/spreadsheetDrawing">
      <xdr:col>76</xdr:col>
      <xdr:colOff>165100</xdr:colOff>
      <xdr:row>59</xdr:row>
      <xdr:rowOff>121920</xdr:rowOff>
    </xdr:to>
    <xdr:sp macro="" textlink="">
      <xdr:nvSpPr>
        <xdr:cNvPr id="541" name="フローチャート: 判断 540"/>
        <xdr:cNvSpPr/>
      </xdr:nvSpPr>
      <xdr:spPr>
        <a:xfrm>
          <a:off x="13093700" y="99167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25400</xdr:rowOff>
    </xdr:from>
    <xdr:to xmlns:xdr="http://schemas.openxmlformats.org/drawingml/2006/spreadsheetDrawing">
      <xdr:col>72</xdr:col>
      <xdr:colOff>38100</xdr:colOff>
      <xdr:row>59</xdr:row>
      <xdr:rowOff>125095</xdr:rowOff>
    </xdr:to>
    <xdr:sp macro="" textlink="">
      <xdr:nvSpPr>
        <xdr:cNvPr id="542" name="フローチャート: 判断 541"/>
        <xdr:cNvSpPr/>
      </xdr:nvSpPr>
      <xdr:spPr>
        <a:xfrm>
          <a:off x="12299950" y="99199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161290</xdr:rowOff>
    </xdr:from>
    <xdr:to xmlns:xdr="http://schemas.openxmlformats.org/drawingml/2006/spreadsheetDrawing">
      <xdr:col>67</xdr:col>
      <xdr:colOff>101600</xdr:colOff>
      <xdr:row>59</xdr:row>
      <xdr:rowOff>92710</xdr:rowOff>
    </xdr:to>
    <xdr:sp macro="" textlink="">
      <xdr:nvSpPr>
        <xdr:cNvPr id="543" name="フローチャート: 判断 542"/>
        <xdr:cNvSpPr/>
      </xdr:nvSpPr>
      <xdr:spPr>
        <a:xfrm>
          <a:off x="11487150" y="9888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109220</xdr:rowOff>
    </xdr:from>
    <xdr:ext cx="762000" cy="251460"/>
    <xdr:sp macro="" textlink="">
      <xdr:nvSpPr>
        <xdr:cNvPr id="544" name="テキスト ボックス 543"/>
        <xdr:cNvSpPr txBox="1"/>
      </xdr:nvSpPr>
      <xdr:spPr>
        <a:xfrm>
          <a:off x="1452880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109220</xdr:rowOff>
    </xdr:from>
    <xdr:ext cx="760095" cy="251460"/>
    <xdr:sp macro="" textlink="">
      <xdr:nvSpPr>
        <xdr:cNvPr id="545" name="テキスト ボックス 544"/>
        <xdr:cNvSpPr txBox="1"/>
      </xdr:nvSpPr>
      <xdr:spPr>
        <a:xfrm>
          <a:off x="137668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109220</xdr:rowOff>
    </xdr:from>
    <xdr:ext cx="762000" cy="251460"/>
    <xdr:sp macro="" textlink="">
      <xdr:nvSpPr>
        <xdr:cNvPr id="546" name="テキスト ボックス 545"/>
        <xdr:cNvSpPr txBox="1"/>
      </xdr:nvSpPr>
      <xdr:spPr>
        <a:xfrm>
          <a:off x="129730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66</xdr:row>
      <xdr:rowOff>109220</xdr:rowOff>
    </xdr:from>
    <xdr:ext cx="762000" cy="251460"/>
    <xdr:sp macro="" textlink="">
      <xdr:nvSpPr>
        <xdr:cNvPr id="547" name="テキスト ボックス 546"/>
        <xdr:cNvSpPr txBox="1"/>
      </xdr:nvSpPr>
      <xdr:spPr>
        <a:xfrm>
          <a:off x="121729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109220</xdr:rowOff>
    </xdr:from>
    <xdr:ext cx="760095" cy="251460"/>
    <xdr:sp macro="" textlink="">
      <xdr:nvSpPr>
        <xdr:cNvPr id="548" name="テキスト ボックス 547"/>
        <xdr:cNvSpPr txBox="1"/>
      </xdr:nvSpPr>
      <xdr:spPr>
        <a:xfrm>
          <a:off x="113665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41275</xdr:rowOff>
    </xdr:from>
    <xdr:to xmlns:xdr="http://schemas.openxmlformats.org/drawingml/2006/spreadsheetDrawing">
      <xdr:col>85</xdr:col>
      <xdr:colOff>171450</xdr:colOff>
      <xdr:row>61</xdr:row>
      <xdr:rowOff>140970</xdr:rowOff>
    </xdr:to>
    <xdr:sp macro="" textlink="">
      <xdr:nvSpPr>
        <xdr:cNvPr id="549" name="楕円 548"/>
        <xdr:cNvSpPr/>
      </xdr:nvSpPr>
      <xdr:spPr>
        <a:xfrm>
          <a:off x="14649450" y="102711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20320</xdr:rowOff>
    </xdr:from>
    <xdr:ext cx="403225" cy="253365"/>
    <xdr:sp macro="" textlink="">
      <xdr:nvSpPr>
        <xdr:cNvPr id="550" name="【学校施設】&#10;有形固定資産減価償却率該当値テキスト"/>
        <xdr:cNvSpPr txBox="1"/>
      </xdr:nvSpPr>
      <xdr:spPr>
        <a:xfrm>
          <a:off x="14738350" y="1025017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22225</xdr:rowOff>
    </xdr:from>
    <xdr:to xmlns:xdr="http://schemas.openxmlformats.org/drawingml/2006/spreadsheetDrawing">
      <xdr:col>81</xdr:col>
      <xdr:colOff>101600</xdr:colOff>
      <xdr:row>61</xdr:row>
      <xdr:rowOff>121920</xdr:rowOff>
    </xdr:to>
    <xdr:sp macro="" textlink="">
      <xdr:nvSpPr>
        <xdr:cNvPr id="551" name="楕円 550"/>
        <xdr:cNvSpPr/>
      </xdr:nvSpPr>
      <xdr:spPr>
        <a:xfrm>
          <a:off x="13887450" y="102520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72390</xdr:rowOff>
    </xdr:from>
    <xdr:to xmlns:xdr="http://schemas.openxmlformats.org/drawingml/2006/spreadsheetDrawing">
      <xdr:col>85</xdr:col>
      <xdr:colOff>127000</xdr:colOff>
      <xdr:row>61</xdr:row>
      <xdr:rowOff>91440</xdr:rowOff>
    </xdr:to>
    <xdr:cxnSp macro="">
      <xdr:nvCxnSpPr>
        <xdr:cNvPr id="552" name="直線コネクタ 551"/>
        <xdr:cNvCxnSpPr/>
      </xdr:nvCxnSpPr>
      <xdr:spPr>
        <a:xfrm>
          <a:off x="13938250" y="10302240"/>
          <a:ext cx="762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123190</xdr:rowOff>
    </xdr:from>
    <xdr:to xmlns:xdr="http://schemas.openxmlformats.org/drawingml/2006/spreadsheetDrawing">
      <xdr:col>76</xdr:col>
      <xdr:colOff>165100</xdr:colOff>
      <xdr:row>61</xdr:row>
      <xdr:rowOff>54610</xdr:rowOff>
    </xdr:to>
    <xdr:sp macro="" textlink="">
      <xdr:nvSpPr>
        <xdr:cNvPr id="553" name="楕円 552"/>
        <xdr:cNvSpPr/>
      </xdr:nvSpPr>
      <xdr:spPr>
        <a:xfrm>
          <a:off x="13093700" y="10185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5080</xdr:rowOff>
    </xdr:from>
    <xdr:to xmlns:xdr="http://schemas.openxmlformats.org/drawingml/2006/spreadsheetDrawing">
      <xdr:col>81</xdr:col>
      <xdr:colOff>50800</xdr:colOff>
      <xdr:row>61</xdr:row>
      <xdr:rowOff>72390</xdr:rowOff>
    </xdr:to>
    <xdr:cxnSp macro="">
      <xdr:nvCxnSpPr>
        <xdr:cNvPr id="554" name="直線コネクタ 553"/>
        <xdr:cNvCxnSpPr/>
      </xdr:nvCxnSpPr>
      <xdr:spPr>
        <a:xfrm>
          <a:off x="13144500" y="10234930"/>
          <a:ext cx="7937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52705</xdr:rowOff>
    </xdr:from>
    <xdr:to xmlns:xdr="http://schemas.openxmlformats.org/drawingml/2006/spreadsheetDrawing">
      <xdr:col>72</xdr:col>
      <xdr:colOff>38100</xdr:colOff>
      <xdr:row>60</xdr:row>
      <xdr:rowOff>151765</xdr:rowOff>
    </xdr:to>
    <xdr:sp macro="" textlink="">
      <xdr:nvSpPr>
        <xdr:cNvPr id="555" name="楕円 554"/>
        <xdr:cNvSpPr/>
      </xdr:nvSpPr>
      <xdr:spPr>
        <a:xfrm>
          <a:off x="12299950" y="101149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60</xdr:row>
      <xdr:rowOff>102870</xdr:rowOff>
    </xdr:from>
    <xdr:to xmlns:xdr="http://schemas.openxmlformats.org/drawingml/2006/spreadsheetDrawing">
      <xdr:col>76</xdr:col>
      <xdr:colOff>114300</xdr:colOff>
      <xdr:row>61</xdr:row>
      <xdr:rowOff>5080</xdr:rowOff>
    </xdr:to>
    <xdr:cxnSp macro="">
      <xdr:nvCxnSpPr>
        <xdr:cNvPr id="556" name="直線コネクタ 555"/>
        <xdr:cNvCxnSpPr/>
      </xdr:nvCxnSpPr>
      <xdr:spPr>
        <a:xfrm>
          <a:off x="12344400" y="10165080"/>
          <a:ext cx="8001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153035</xdr:rowOff>
    </xdr:from>
    <xdr:to xmlns:xdr="http://schemas.openxmlformats.org/drawingml/2006/spreadsheetDrawing">
      <xdr:col>67</xdr:col>
      <xdr:colOff>101600</xdr:colOff>
      <xdr:row>60</xdr:row>
      <xdr:rowOff>85090</xdr:rowOff>
    </xdr:to>
    <xdr:sp macro="" textlink="">
      <xdr:nvSpPr>
        <xdr:cNvPr id="557" name="楕円 556"/>
        <xdr:cNvSpPr/>
      </xdr:nvSpPr>
      <xdr:spPr>
        <a:xfrm>
          <a:off x="11487150" y="100476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35560</xdr:rowOff>
    </xdr:from>
    <xdr:to xmlns:xdr="http://schemas.openxmlformats.org/drawingml/2006/spreadsheetDrawing">
      <xdr:col>71</xdr:col>
      <xdr:colOff>171450</xdr:colOff>
      <xdr:row>60</xdr:row>
      <xdr:rowOff>102870</xdr:rowOff>
    </xdr:to>
    <xdr:cxnSp macro="">
      <xdr:nvCxnSpPr>
        <xdr:cNvPr id="558" name="直線コネクタ 557"/>
        <xdr:cNvCxnSpPr/>
      </xdr:nvCxnSpPr>
      <xdr:spPr>
        <a:xfrm>
          <a:off x="11537950" y="10097770"/>
          <a:ext cx="8064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5080</xdr:rowOff>
    </xdr:from>
    <xdr:ext cx="403225" cy="253365"/>
    <xdr:sp macro="" textlink="">
      <xdr:nvSpPr>
        <xdr:cNvPr id="559" name="n_1aveValue【学校施設】&#10;有形固定資産減価償却率"/>
        <xdr:cNvSpPr txBox="1"/>
      </xdr:nvSpPr>
      <xdr:spPr>
        <a:xfrm>
          <a:off x="13742035" y="973201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137795</xdr:rowOff>
    </xdr:from>
    <xdr:ext cx="403225" cy="253365"/>
    <xdr:sp macro="" textlink="">
      <xdr:nvSpPr>
        <xdr:cNvPr id="560" name="n_2aveValue【学校施設】&#10;有形固定資産減価償却率"/>
        <xdr:cNvSpPr txBox="1"/>
      </xdr:nvSpPr>
      <xdr:spPr>
        <a:xfrm>
          <a:off x="12960985" y="969708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140970</xdr:rowOff>
    </xdr:from>
    <xdr:ext cx="405130" cy="251460"/>
    <xdr:sp macro="" textlink="">
      <xdr:nvSpPr>
        <xdr:cNvPr id="561" name="n_3aveValue【学校施設】&#10;有形固定資産減価償却率"/>
        <xdr:cNvSpPr txBox="1"/>
      </xdr:nvSpPr>
      <xdr:spPr>
        <a:xfrm>
          <a:off x="12167235" y="970026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108585</xdr:rowOff>
    </xdr:from>
    <xdr:ext cx="403225" cy="251460"/>
    <xdr:sp macro="" textlink="">
      <xdr:nvSpPr>
        <xdr:cNvPr id="562" name="n_4aveValue【学校施設】&#10;有形固定資産減価償却率"/>
        <xdr:cNvSpPr txBox="1"/>
      </xdr:nvSpPr>
      <xdr:spPr>
        <a:xfrm>
          <a:off x="11354435" y="966787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113030</xdr:rowOff>
    </xdr:from>
    <xdr:ext cx="403225" cy="253365"/>
    <xdr:sp macro="" textlink="">
      <xdr:nvSpPr>
        <xdr:cNvPr id="563" name="n_1mainValue【学校施設】&#10;有形固定資産減価償却率"/>
        <xdr:cNvSpPr txBox="1"/>
      </xdr:nvSpPr>
      <xdr:spPr>
        <a:xfrm>
          <a:off x="13742035" y="1034288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45720</xdr:rowOff>
    </xdr:from>
    <xdr:ext cx="403225" cy="253365"/>
    <xdr:sp macro="" textlink="">
      <xdr:nvSpPr>
        <xdr:cNvPr id="564" name="n_2mainValue【学校施設】&#10;有形固定資産減価償却率"/>
        <xdr:cNvSpPr txBox="1"/>
      </xdr:nvSpPr>
      <xdr:spPr>
        <a:xfrm>
          <a:off x="12960985" y="1027557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143510</xdr:rowOff>
    </xdr:from>
    <xdr:ext cx="405130" cy="251460"/>
    <xdr:sp macro="" textlink="">
      <xdr:nvSpPr>
        <xdr:cNvPr id="565" name="n_3mainValue【学校施設】&#10;有形固定資産減価償却率"/>
        <xdr:cNvSpPr txBox="1"/>
      </xdr:nvSpPr>
      <xdr:spPr>
        <a:xfrm>
          <a:off x="12167235" y="1020572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76200</xdr:rowOff>
    </xdr:from>
    <xdr:ext cx="403225" cy="253365"/>
    <xdr:sp macro="" textlink="">
      <xdr:nvSpPr>
        <xdr:cNvPr id="566" name="n_4mainValue【学校施設】&#10;有形固定資産減価償却率"/>
        <xdr:cNvSpPr txBox="1"/>
      </xdr:nvSpPr>
      <xdr:spPr>
        <a:xfrm>
          <a:off x="11354435" y="1013841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111760</xdr:rowOff>
    </xdr:from>
    <xdr:to xmlns:xdr="http://schemas.openxmlformats.org/drawingml/2006/spreadsheetDrawing">
      <xdr:col>120</xdr:col>
      <xdr:colOff>152400</xdr:colOff>
      <xdr:row>50</xdr:row>
      <xdr:rowOff>61595</xdr:rowOff>
    </xdr:to>
    <xdr:sp macro="" textlink="">
      <xdr:nvSpPr>
        <xdr:cNvPr id="567" name="正方形/長方形 566"/>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86995</xdr:rowOff>
    </xdr:from>
    <xdr:to xmlns:xdr="http://schemas.openxmlformats.org/drawingml/2006/spreadsheetDrawing">
      <xdr:col>104</xdr:col>
      <xdr:colOff>127000</xdr:colOff>
      <xdr:row>52</xdr:row>
      <xdr:rowOff>0</xdr:rowOff>
    </xdr:to>
    <xdr:sp macro="" textlink="">
      <xdr:nvSpPr>
        <xdr:cNvPr id="568" name="正方形/長方形 567"/>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117475</xdr:rowOff>
    </xdr:from>
    <xdr:to xmlns:xdr="http://schemas.openxmlformats.org/drawingml/2006/spreadsheetDrawing">
      <xdr:col>104</xdr:col>
      <xdr:colOff>127000</xdr:colOff>
      <xdr:row>53</xdr:row>
      <xdr:rowOff>31115</xdr:rowOff>
    </xdr:to>
    <xdr:sp macro="" textlink="">
      <xdr:nvSpPr>
        <xdr:cNvPr id="569" name="正方形/長方形 568"/>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86995</xdr:rowOff>
    </xdr:from>
    <xdr:to xmlns:xdr="http://schemas.openxmlformats.org/drawingml/2006/spreadsheetDrawing">
      <xdr:col>110</xdr:col>
      <xdr:colOff>0</xdr:colOff>
      <xdr:row>52</xdr:row>
      <xdr:rowOff>0</xdr:rowOff>
    </xdr:to>
    <xdr:sp macro="" textlink="">
      <xdr:nvSpPr>
        <xdr:cNvPr id="570" name="正方形/長方形 569"/>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117475</xdr:rowOff>
    </xdr:from>
    <xdr:to xmlns:xdr="http://schemas.openxmlformats.org/drawingml/2006/spreadsheetDrawing">
      <xdr:col>110</xdr:col>
      <xdr:colOff>0</xdr:colOff>
      <xdr:row>53</xdr:row>
      <xdr:rowOff>31115</xdr:rowOff>
    </xdr:to>
    <xdr:sp macro="" textlink="">
      <xdr:nvSpPr>
        <xdr:cNvPr id="571" name="正方形/長方形 570"/>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86995</xdr:rowOff>
    </xdr:from>
    <xdr:to xmlns:xdr="http://schemas.openxmlformats.org/drawingml/2006/spreadsheetDrawing">
      <xdr:col>116</xdr:col>
      <xdr:colOff>0</xdr:colOff>
      <xdr:row>52</xdr:row>
      <xdr:rowOff>0</xdr:rowOff>
    </xdr:to>
    <xdr:sp macro="" textlink="">
      <xdr:nvSpPr>
        <xdr:cNvPr id="572" name="正方形/長方形 571"/>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117475</xdr:rowOff>
    </xdr:from>
    <xdr:to xmlns:xdr="http://schemas.openxmlformats.org/drawingml/2006/spreadsheetDrawing">
      <xdr:col>116</xdr:col>
      <xdr:colOff>0</xdr:colOff>
      <xdr:row>53</xdr:row>
      <xdr:rowOff>31115</xdr:rowOff>
    </xdr:to>
    <xdr:sp macro="" textlink="">
      <xdr:nvSpPr>
        <xdr:cNvPr id="573" name="正方形/長方形 572"/>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152400</xdr:colOff>
      <xdr:row>66</xdr:row>
      <xdr:rowOff>111760</xdr:rowOff>
    </xdr:to>
    <xdr:sp macro="" textlink="">
      <xdr:nvSpPr>
        <xdr:cNvPr id="574" name="正方形/長方形 573"/>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37465</xdr:rowOff>
    </xdr:from>
    <xdr:ext cx="347980" cy="220345"/>
    <xdr:sp macro="" textlink="">
      <xdr:nvSpPr>
        <xdr:cNvPr id="575" name="テキスト ボックス 574"/>
        <xdr:cNvSpPr txBox="1"/>
      </xdr:nvSpPr>
      <xdr:spPr>
        <a:xfrm>
          <a:off x="16440150" y="875855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111760</xdr:rowOff>
    </xdr:from>
    <xdr:to xmlns:xdr="http://schemas.openxmlformats.org/drawingml/2006/spreadsheetDrawing">
      <xdr:col>120</xdr:col>
      <xdr:colOff>114300</xdr:colOff>
      <xdr:row>66</xdr:row>
      <xdr:rowOff>111760</xdr:rowOff>
    </xdr:to>
    <xdr:cxnSp macro="">
      <xdr:nvCxnSpPr>
        <xdr:cNvPr id="576" name="直線コネクタ 575"/>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74295</xdr:rowOff>
    </xdr:from>
    <xdr:to xmlns:xdr="http://schemas.openxmlformats.org/drawingml/2006/spreadsheetDrawing">
      <xdr:col>120</xdr:col>
      <xdr:colOff>114300</xdr:colOff>
      <xdr:row>64</xdr:row>
      <xdr:rowOff>74295</xdr:rowOff>
    </xdr:to>
    <xdr:cxnSp macro="">
      <xdr:nvCxnSpPr>
        <xdr:cNvPr id="577" name="直線コネクタ 576"/>
        <xdr:cNvCxnSpPr/>
      </xdr:nvCxnSpPr>
      <xdr:spPr>
        <a:xfrm>
          <a:off x="164592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103505</xdr:rowOff>
    </xdr:from>
    <xdr:ext cx="465455" cy="251460"/>
    <xdr:sp macro="" textlink="">
      <xdr:nvSpPr>
        <xdr:cNvPr id="578" name="テキスト ボックス 577"/>
        <xdr:cNvSpPr txBox="1"/>
      </xdr:nvSpPr>
      <xdr:spPr>
        <a:xfrm>
          <a:off x="16048990" y="106686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37465</xdr:rowOff>
    </xdr:from>
    <xdr:to xmlns:xdr="http://schemas.openxmlformats.org/drawingml/2006/spreadsheetDrawing">
      <xdr:col>120</xdr:col>
      <xdr:colOff>114300</xdr:colOff>
      <xdr:row>62</xdr:row>
      <xdr:rowOff>37465</xdr:rowOff>
    </xdr:to>
    <xdr:cxnSp macro="">
      <xdr:nvCxnSpPr>
        <xdr:cNvPr id="579" name="直線コネクタ 578"/>
        <xdr:cNvCxnSpPr/>
      </xdr:nvCxnSpPr>
      <xdr:spPr>
        <a:xfrm>
          <a:off x="164592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66040</xdr:rowOff>
    </xdr:from>
    <xdr:ext cx="465455" cy="251460"/>
    <xdr:sp macro="" textlink="">
      <xdr:nvSpPr>
        <xdr:cNvPr id="580" name="テキスト ボックス 579"/>
        <xdr:cNvSpPr txBox="1"/>
      </xdr:nvSpPr>
      <xdr:spPr>
        <a:xfrm>
          <a:off x="16048990" y="102958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1" name="直線コネクタ 580"/>
        <xdr:cNvCxnSpPr/>
      </xdr:nvCxnSpPr>
      <xdr:spPr>
        <a:xfrm>
          <a:off x="164592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28575</xdr:rowOff>
    </xdr:from>
    <xdr:ext cx="465455" cy="251460"/>
    <xdr:sp macro="" textlink="">
      <xdr:nvSpPr>
        <xdr:cNvPr id="582" name="テキスト ボックス 581"/>
        <xdr:cNvSpPr txBox="1"/>
      </xdr:nvSpPr>
      <xdr:spPr>
        <a:xfrm>
          <a:off x="16048990" y="99231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130175</xdr:rowOff>
    </xdr:from>
    <xdr:to xmlns:xdr="http://schemas.openxmlformats.org/drawingml/2006/spreadsheetDrawing">
      <xdr:col>120</xdr:col>
      <xdr:colOff>114300</xdr:colOff>
      <xdr:row>57</xdr:row>
      <xdr:rowOff>130175</xdr:rowOff>
    </xdr:to>
    <xdr:cxnSp macro="">
      <xdr:nvCxnSpPr>
        <xdr:cNvPr id="583" name="直線コネクタ 582"/>
        <xdr:cNvCxnSpPr/>
      </xdr:nvCxnSpPr>
      <xdr:spPr>
        <a:xfrm>
          <a:off x="164592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159385</xdr:rowOff>
    </xdr:from>
    <xdr:ext cx="465455" cy="251460"/>
    <xdr:sp macro="" textlink="">
      <xdr:nvSpPr>
        <xdr:cNvPr id="584" name="テキスト ボックス 583"/>
        <xdr:cNvSpPr txBox="1"/>
      </xdr:nvSpPr>
      <xdr:spPr>
        <a:xfrm>
          <a:off x="16048990" y="95510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93345</xdr:rowOff>
    </xdr:from>
    <xdr:to xmlns:xdr="http://schemas.openxmlformats.org/drawingml/2006/spreadsheetDrawing">
      <xdr:col>120</xdr:col>
      <xdr:colOff>114300</xdr:colOff>
      <xdr:row>55</xdr:row>
      <xdr:rowOff>93345</xdr:rowOff>
    </xdr:to>
    <xdr:cxnSp macro="">
      <xdr:nvCxnSpPr>
        <xdr:cNvPr id="585" name="直線コネクタ 584"/>
        <xdr:cNvCxnSpPr/>
      </xdr:nvCxnSpPr>
      <xdr:spPr>
        <a:xfrm>
          <a:off x="164592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121920</xdr:rowOff>
    </xdr:from>
    <xdr:ext cx="465455" cy="251460"/>
    <xdr:sp macro="" textlink="">
      <xdr:nvSpPr>
        <xdr:cNvPr id="586" name="テキスト ボックス 585"/>
        <xdr:cNvSpPr txBox="1"/>
      </xdr:nvSpPr>
      <xdr:spPr>
        <a:xfrm>
          <a:off x="16048990" y="91782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114300</xdr:colOff>
      <xdr:row>53</xdr:row>
      <xdr:rowOff>55880</xdr:rowOff>
    </xdr:to>
    <xdr:cxnSp macro="">
      <xdr:nvCxnSpPr>
        <xdr:cNvPr id="587" name="直線コネクタ 586"/>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84455</xdr:rowOff>
    </xdr:from>
    <xdr:ext cx="531495" cy="251460"/>
    <xdr:sp macro="" textlink="">
      <xdr:nvSpPr>
        <xdr:cNvPr id="588" name="テキスト ボックス 587"/>
        <xdr:cNvSpPr txBox="1"/>
      </xdr:nvSpPr>
      <xdr:spPr>
        <a:xfrm>
          <a:off x="15984855" y="88055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152400</xdr:colOff>
      <xdr:row>66</xdr:row>
      <xdr:rowOff>111760</xdr:rowOff>
    </xdr:to>
    <xdr:sp macro="" textlink="">
      <xdr:nvSpPr>
        <xdr:cNvPr id="589" name="【学校施設】&#10;一人当たり面積グラフ枠"/>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140970</xdr:rowOff>
    </xdr:from>
    <xdr:to xmlns:xdr="http://schemas.openxmlformats.org/drawingml/2006/spreadsheetDrawing">
      <xdr:col>116</xdr:col>
      <xdr:colOff>62865</xdr:colOff>
      <xdr:row>63</xdr:row>
      <xdr:rowOff>26035</xdr:rowOff>
    </xdr:to>
    <xdr:cxnSp macro="">
      <xdr:nvCxnSpPr>
        <xdr:cNvPr id="590" name="直線コネクタ 589"/>
        <xdr:cNvCxnSpPr/>
      </xdr:nvCxnSpPr>
      <xdr:spPr>
        <a:xfrm flipV="1">
          <a:off x="19951065" y="9364980"/>
          <a:ext cx="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29845</xdr:rowOff>
    </xdr:from>
    <xdr:ext cx="467995" cy="251460"/>
    <xdr:sp macro="" textlink="">
      <xdr:nvSpPr>
        <xdr:cNvPr id="591" name="【学校施設】&#10;一人当たり面積最小値テキスト"/>
        <xdr:cNvSpPr txBox="1"/>
      </xdr:nvSpPr>
      <xdr:spPr>
        <a:xfrm>
          <a:off x="19989800" y="1059497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26035</xdr:rowOff>
    </xdr:from>
    <xdr:to xmlns:xdr="http://schemas.openxmlformats.org/drawingml/2006/spreadsheetDrawing">
      <xdr:col>116</xdr:col>
      <xdr:colOff>152400</xdr:colOff>
      <xdr:row>63</xdr:row>
      <xdr:rowOff>26035</xdr:rowOff>
    </xdr:to>
    <xdr:cxnSp macro="">
      <xdr:nvCxnSpPr>
        <xdr:cNvPr id="592" name="直線コネクタ 591"/>
        <xdr:cNvCxnSpPr/>
      </xdr:nvCxnSpPr>
      <xdr:spPr>
        <a:xfrm>
          <a:off x="19881850" y="10591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88900</xdr:rowOff>
    </xdr:from>
    <xdr:ext cx="467995" cy="250825"/>
    <xdr:sp macro="" textlink="">
      <xdr:nvSpPr>
        <xdr:cNvPr id="593" name="【学校施設】&#10;一人当たり面積最大値テキスト"/>
        <xdr:cNvSpPr txBox="1"/>
      </xdr:nvSpPr>
      <xdr:spPr>
        <a:xfrm>
          <a:off x="19989800" y="9145270"/>
          <a:ext cx="467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140970</xdr:rowOff>
    </xdr:from>
    <xdr:to xmlns:xdr="http://schemas.openxmlformats.org/drawingml/2006/spreadsheetDrawing">
      <xdr:col>116</xdr:col>
      <xdr:colOff>152400</xdr:colOff>
      <xdr:row>55</xdr:row>
      <xdr:rowOff>140970</xdr:rowOff>
    </xdr:to>
    <xdr:cxnSp macro="">
      <xdr:nvCxnSpPr>
        <xdr:cNvPr id="594" name="直線コネクタ 593"/>
        <xdr:cNvCxnSpPr/>
      </xdr:nvCxnSpPr>
      <xdr:spPr>
        <a:xfrm>
          <a:off x="19881850" y="93649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110490</xdr:rowOff>
    </xdr:from>
    <xdr:ext cx="467995" cy="253365"/>
    <xdr:sp macro="" textlink="">
      <xdr:nvSpPr>
        <xdr:cNvPr id="595" name="【学校施設】&#10;一人当たり面積平均値テキスト"/>
        <xdr:cNvSpPr txBox="1"/>
      </xdr:nvSpPr>
      <xdr:spPr>
        <a:xfrm>
          <a:off x="19989800" y="10172700"/>
          <a:ext cx="4679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88265</xdr:rowOff>
    </xdr:from>
    <xdr:to xmlns:xdr="http://schemas.openxmlformats.org/drawingml/2006/spreadsheetDrawing">
      <xdr:col>116</xdr:col>
      <xdr:colOff>114300</xdr:colOff>
      <xdr:row>62</xdr:row>
      <xdr:rowOff>19685</xdr:rowOff>
    </xdr:to>
    <xdr:sp macro="" textlink="">
      <xdr:nvSpPr>
        <xdr:cNvPr id="596" name="フローチャート: 判断 595"/>
        <xdr:cNvSpPr/>
      </xdr:nvSpPr>
      <xdr:spPr>
        <a:xfrm>
          <a:off x="19900900" y="10318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96520</xdr:rowOff>
    </xdr:from>
    <xdr:to xmlns:xdr="http://schemas.openxmlformats.org/drawingml/2006/spreadsheetDrawing">
      <xdr:col>112</xdr:col>
      <xdr:colOff>38100</xdr:colOff>
      <xdr:row>62</xdr:row>
      <xdr:rowOff>28575</xdr:rowOff>
    </xdr:to>
    <xdr:sp macro="" textlink="">
      <xdr:nvSpPr>
        <xdr:cNvPr id="597" name="フローチャート: 判断 596"/>
        <xdr:cNvSpPr/>
      </xdr:nvSpPr>
      <xdr:spPr>
        <a:xfrm>
          <a:off x="19157950" y="103263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97155</xdr:rowOff>
    </xdr:from>
    <xdr:to xmlns:xdr="http://schemas.openxmlformats.org/drawingml/2006/spreadsheetDrawing">
      <xdr:col>107</xdr:col>
      <xdr:colOff>101600</xdr:colOff>
      <xdr:row>62</xdr:row>
      <xdr:rowOff>29210</xdr:rowOff>
    </xdr:to>
    <xdr:sp macro="" textlink="">
      <xdr:nvSpPr>
        <xdr:cNvPr id="598" name="フローチャート: 判断 597"/>
        <xdr:cNvSpPr/>
      </xdr:nvSpPr>
      <xdr:spPr>
        <a:xfrm>
          <a:off x="18345150" y="10327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96520</xdr:rowOff>
    </xdr:from>
    <xdr:to xmlns:xdr="http://schemas.openxmlformats.org/drawingml/2006/spreadsheetDrawing">
      <xdr:col>102</xdr:col>
      <xdr:colOff>165100</xdr:colOff>
      <xdr:row>62</xdr:row>
      <xdr:rowOff>28575</xdr:rowOff>
    </xdr:to>
    <xdr:sp macro="" textlink="">
      <xdr:nvSpPr>
        <xdr:cNvPr id="599" name="フローチャート: 判断 598"/>
        <xdr:cNvSpPr/>
      </xdr:nvSpPr>
      <xdr:spPr>
        <a:xfrm>
          <a:off x="17551400" y="10326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104775</xdr:rowOff>
    </xdr:from>
    <xdr:to xmlns:xdr="http://schemas.openxmlformats.org/drawingml/2006/spreadsheetDrawing">
      <xdr:col>98</xdr:col>
      <xdr:colOff>38100</xdr:colOff>
      <xdr:row>62</xdr:row>
      <xdr:rowOff>36195</xdr:rowOff>
    </xdr:to>
    <xdr:sp macro="" textlink="">
      <xdr:nvSpPr>
        <xdr:cNvPr id="600" name="フローチャート: 判断 599"/>
        <xdr:cNvSpPr/>
      </xdr:nvSpPr>
      <xdr:spPr>
        <a:xfrm>
          <a:off x="16757650" y="103346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109220</xdr:rowOff>
    </xdr:from>
    <xdr:ext cx="762000" cy="251460"/>
    <xdr:sp macro="" textlink="">
      <xdr:nvSpPr>
        <xdr:cNvPr id="601" name="テキスト ボックス 600"/>
        <xdr:cNvSpPr txBox="1"/>
      </xdr:nvSpPr>
      <xdr:spPr>
        <a:xfrm>
          <a:off x="19780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66</xdr:row>
      <xdr:rowOff>109220</xdr:rowOff>
    </xdr:from>
    <xdr:ext cx="762000" cy="251460"/>
    <xdr:sp macro="" textlink="">
      <xdr:nvSpPr>
        <xdr:cNvPr id="602" name="テキスト ボックス 601"/>
        <xdr:cNvSpPr txBox="1"/>
      </xdr:nvSpPr>
      <xdr:spPr>
        <a:xfrm>
          <a:off x="190309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109220</xdr:rowOff>
    </xdr:from>
    <xdr:ext cx="760095" cy="251460"/>
    <xdr:sp macro="" textlink="">
      <xdr:nvSpPr>
        <xdr:cNvPr id="603" name="テキスト ボックス 602"/>
        <xdr:cNvSpPr txBox="1"/>
      </xdr:nvSpPr>
      <xdr:spPr>
        <a:xfrm>
          <a:off x="182245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109220</xdr:rowOff>
    </xdr:from>
    <xdr:ext cx="762000" cy="251460"/>
    <xdr:sp macro="" textlink="">
      <xdr:nvSpPr>
        <xdr:cNvPr id="604" name="テキスト ボックス 603"/>
        <xdr:cNvSpPr txBox="1"/>
      </xdr:nvSpPr>
      <xdr:spPr>
        <a:xfrm>
          <a:off x="174307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66</xdr:row>
      <xdr:rowOff>109220</xdr:rowOff>
    </xdr:from>
    <xdr:ext cx="762000" cy="251460"/>
    <xdr:sp macro="" textlink="">
      <xdr:nvSpPr>
        <xdr:cNvPr id="605" name="テキスト ボックス 604"/>
        <xdr:cNvSpPr txBox="1"/>
      </xdr:nvSpPr>
      <xdr:spPr>
        <a:xfrm>
          <a:off x="166306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29845</xdr:rowOff>
    </xdr:from>
    <xdr:to xmlns:xdr="http://schemas.openxmlformats.org/drawingml/2006/spreadsheetDrawing">
      <xdr:col>116</xdr:col>
      <xdr:colOff>114300</xdr:colOff>
      <xdr:row>62</xdr:row>
      <xdr:rowOff>128905</xdr:rowOff>
    </xdr:to>
    <xdr:sp macro="" textlink="">
      <xdr:nvSpPr>
        <xdr:cNvPr id="606" name="楕円 605"/>
        <xdr:cNvSpPr/>
      </xdr:nvSpPr>
      <xdr:spPr>
        <a:xfrm>
          <a:off x="19900900" y="104273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114300</xdr:rowOff>
    </xdr:from>
    <xdr:ext cx="467995" cy="253365"/>
    <xdr:sp macro="" textlink="">
      <xdr:nvSpPr>
        <xdr:cNvPr id="607" name="【学校施設】&#10;一人当たり面積該当値テキスト"/>
        <xdr:cNvSpPr txBox="1"/>
      </xdr:nvSpPr>
      <xdr:spPr>
        <a:xfrm>
          <a:off x="19989800" y="1034415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45720</xdr:rowOff>
    </xdr:from>
    <xdr:to xmlns:xdr="http://schemas.openxmlformats.org/drawingml/2006/spreadsheetDrawing">
      <xdr:col>112</xdr:col>
      <xdr:colOff>38100</xdr:colOff>
      <xdr:row>62</xdr:row>
      <xdr:rowOff>145415</xdr:rowOff>
    </xdr:to>
    <xdr:sp macro="" textlink="">
      <xdr:nvSpPr>
        <xdr:cNvPr id="608" name="楕円 607"/>
        <xdr:cNvSpPr/>
      </xdr:nvSpPr>
      <xdr:spPr>
        <a:xfrm>
          <a:off x="19157950" y="104432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62</xdr:row>
      <xdr:rowOff>79375</xdr:rowOff>
    </xdr:from>
    <xdr:to xmlns:xdr="http://schemas.openxmlformats.org/drawingml/2006/spreadsheetDrawing">
      <xdr:col>116</xdr:col>
      <xdr:colOff>63500</xdr:colOff>
      <xdr:row>62</xdr:row>
      <xdr:rowOff>95250</xdr:rowOff>
    </xdr:to>
    <xdr:cxnSp macro="">
      <xdr:nvCxnSpPr>
        <xdr:cNvPr id="609" name="直線コネクタ 608"/>
        <xdr:cNvCxnSpPr/>
      </xdr:nvCxnSpPr>
      <xdr:spPr>
        <a:xfrm flipV="1">
          <a:off x="19202400" y="10476865"/>
          <a:ext cx="7493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60325</xdr:rowOff>
    </xdr:from>
    <xdr:to xmlns:xdr="http://schemas.openxmlformats.org/drawingml/2006/spreadsheetDrawing">
      <xdr:col>107</xdr:col>
      <xdr:colOff>101600</xdr:colOff>
      <xdr:row>62</xdr:row>
      <xdr:rowOff>160020</xdr:rowOff>
    </xdr:to>
    <xdr:sp macro="" textlink="">
      <xdr:nvSpPr>
        <xdr:cNvPr id="610" name="楕円 609"/>
        <xdr:cNvSpPr/>
      </xdr:nvSpPr>
      <xdr:spPr>
        <a:xfrm>
          <a:off x="18345150" y="104578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95250</xdr:rowOff>
    </xdr:from>
    <xdr:to xmlns:xdr="http://schemas.openxmlformats.org/drawingml/2006/spreadsheetDrawing">
      <xdr:col>111</xdr:col>
      <xdr:colOff>171450</xdr:colOff>
      <xdr:row>62</xdr:row>
      <xdr:rowOff>109855</xdr:rowOff>
    </xdr:to>
    <xdr:cxnSp macro="">
      <xdr:nvCxnSpPr>
        <xdr:cNvPr id="611" name="直線コネクタ 610"/>
        <xdr:cNvCxnSpPr/>
      </xdr:nvCxnSpPr>
      <xdr:spPr>
        <a:xfrm flipV="1">
          <a:off x="18395950" y="10492740"/>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74930</xdr:rowOff>
    </xdr:from>
    <xdr:to xmlns:xdr="http://schemas.openxmlformats.org/drawingml/2006/spreadsheetDrawing">
      <xdr:col>102</xdr:col>
      <xdr:colOff>165100</xdr:colOff>
      <xdr:row>63</xdr:row>
      <xdr:rowOff>6350</xdr:rowOff>
    </xdr:to>
    <xdr:sp macro="" textlink="">
      <xdr:nvSpPr>
        <xdr:cNvPr id="612" name="楕円 611"/>
        <xdr:cNvSpPr/>
      </xdr:nvSpPr>
      <xdr:spPr>
        <a:xfrm>
          <a:off x="17551400" y="104724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109855</xdr:rowOff>
    </xdr:from>
    <xdr:to xmlns:xdr="http://schemas.openxmlformats.org/drawingml/2006/spreadsheetDrawing">
      <xdr:col>107</xdr:col>
      <xdr:colOff>50800</xdr:colOff>
      <xdr:row>62</xdr:row>
      <xdr:rowOff>125095</xdr:rowOff>
    </xdr:to>
    <xdr:cxnSp macro="">
      <xdr:nvCxnSpPr>
        <xdr:cNvPr id="613" name="直線コネクタ 612"/>
        <xdr:cNvCxnSpPr/>
      </xdr:nvCxnSpPr>
      <xdr:spPr>
        <a:xfrm flipV="1">
          <a:off x="17602200" y="10507345"/>
          <a:ext cx="7937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87630</xdr:rowOff>
    </xdr:from>
    <xdr:to xmlns:xdr="http://schemas.openxmlformats.org/drawingml/2006/spreadsheetDrawing">
      <xdr:col>98</xdr:col>
      <xdr:colOff>38100</xdr:colOff>
      <xdr:row>63</xdr:row>
      <xdr:rowOff>19050</xdr:rowOff>
    </xdr:to>
    <xdr:sp macro="" textlink="">
      <xdr:nvSpPr>
        <xdr:cNvPr id="614" name="楕円 613"/>
        <xdr:cNvSpPr/>
      </xdr:nvSpPr>
      <xdr:spPr>
        <a:xfrm>
          <a:off x="16757650" y="104851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62</xdr:row>
      <xdr:rowOff>125095</xdr:rowOff>
    </xdr:from>
    <xdr:to xmlns:xdr="http://schemas.openxmlformats.org/drawingml/2006/spreadsheetDrawing">
      <xdr:col>102</xdr:col>
      <xdr:colOff>114300</xdr:colOff>
      <xdr:row>62</xdr:row>
      <xdr:rowOff>137160</xdr:rowOff>
    </xdr:to>
    <xdr:cxnSp macro="">
      <xdr:nvCxnSpPr>
        <xdr:cNvPr id="615" name="直線コネクタ 614"/>
        <xdr:cNvCxnSpPr/>
      </xdr:nvCxnSpPr>
      <xdr:spPr>
        <a:xfrm flipV="1">
          <a:off x="16802100" y="10522585"/>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44450</xdr:rowOff>
    </xdr:from>
    <xdr:ext cx="469900" cy="253365"/>
    <xdr:sp macro="" textlink="">
      <xdr:nvSpPr>
        <xdr:cNvPr id="616" name="n_1aveValue【学校施設】&#10;一人当たり面積"/>
        <xdr:cNvSpPr txBox="1"/>
      </xdr:nvSpPr>
      <xdr:spPr>
        <a:xfrm>
          <a:off x="18980150" y="101066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45085</xdr:rowOff>
    </xdr:from>
    <xdr:ext cx="469900" cy="253365"/>
    <xdr:sp macro="" textlink="">
      <xdr:nvSpPr>
        <xdr:cNvPr id="617" name="n_2aveValue【学校施設】&#10;一人当たり面積"/>
        <xdr:cNvSpPr txBox="1"/>
      </xdr:nvSpPr>
      <xdr:spPr>
        <a:xfrm>
          <a:off x="18180050" y="101072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44450</xdr:rowOff>
    </xdr:from>
    <xdr:ext cx="469900" cy="253365"/>
    <xdr:sp macro="" textlink="">
      <xdr:nvSpPr>
        <xdr:cNvPr id="618" name="n_3aveValue【学校施設】&#10;一人当たり面積"/>
        <xdr:cNvSpPr txBox="1"/>
      </xdr:nvSpPr>
      <xdr:spPr>
        <a:xfrm>
          <a:off x="17386300" y="101066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52070</xdr:rowOff>
    </xdr:from>
    <xdr:ext cx="469900" cy="251460"/>
    <xdr:sp macro="" textlink="">
      <xdr:nvSpPr>
        <xdr:cNvPr id="619" name="n_4aveValue【学校施設】&#10;一人当たり面積"/>
        <xdr:cNvSpPr txBox="1"/>
      </xdr:nvSpPr>
      <xdr:spPr>
        <a:xfrm>
          <a:off x="16592550" y="101142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136525</xdr:rowOff>
    </xdr:from>
    <xdr:ext cx="469900" cy="253365"/>
    <xdr:sp macro="" textlink="">
      <xdr:nvSpPr>
        <xdr:cNvPr id="620" name="n_1mainValue【学校施設】&#10;一人当たり面積"/>
        <xdr:cNvSpPr txBox="1"/>
      </xdr:nvSpPr>
      <xdr:spPr>
        <a:xfrm>
          <a:off x="18980150" y="105340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151130</xdr:rowOff>
    </xdr:from>
    <xdr:ext cx="469900" cy="253365"/>
    <xdr:sp macro="" textlink="">
      <xdr:nvSpPr>
        <xdr:cNvPr id="621" name="n_2mainValue【学校施設】&#10;一人当たり面積"/>
        <xdr:cNvSpPr txBox="1"/>
      </xdr:nvSpPr>
      <xdr:spPr>
        <a:xfrm>
          <a:off x="18180050" y="10548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165735</xdr:rowOff>
    </xdr:from>
    <xdr:ext cx="469900" cy="251460"/>
    <xdr:sp macro="" textlink="">
      <xdr:nvSpPr>
        <xdr:cNvPr id="622" name="n_3mainValue【学校施設】&#10;一人当たり面積"/>
        <xdr:cNvSpPr txBox="1"/>
      </xdr:nvSpPr>
      <xdr:spPr>
        <a:xfrm>
          <a:off x="17386300" y="1056322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10795</xdr:rowOff>
    </xdr:from>
    <xdr:ext cx="469900" cy="250825"/>
    <xdr:sp macro="" textlink="">
      <xdr:nvSpPr>
        <xdr:cNvPr id="623" name="n_4mainValue【学校施設】&#10;一人当たり面積"/>
        <xdr:cNvSpPr txBox="1"/>
      </xdr:nvSpPr>
      <xdr:spPr>
        <a:xfrm>
          <a:off x="16592550" y="105759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149225</xdr:rowOff>
    </xdr:from>
    <xdr:to xmlns:xdr="http://schemas.openxmlformats.org/drawingml/2006/spreadsheetDrawing">
      <xdr:col>90</xdr:col>
      <xdr:colOff>25400</xdr:colOff>
      <xdr:row>72</xdr:row>
      <xdr:rowOff>99060</xdr:rowOff>
    </xdr:to>
    <xdr:sp macro="" textlink="">
      <xdr:nvSpPr>
        <xdr:cNvPr id="624" name="正方形/長方形 623"/>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124460</xdr:rowOff>
    </xdr:from>
    <xdr:to xmlns:xdr="http://schemas.openxmlformats.org/drawingml/2006/spreadsheetDrawing">
      <xdr:col>74</xdr:col>
      <xdr:colOff>0</xdr:colOff>
      <xdr:row>74</xdr:row>
      <xdr:rowOff>37465</xdr:rowOff>
    </xdr:to>
    <xdr:sp macro="" textlink="">
      <xdr:nvSpPr>
        <xdr:cNvPr id="625" name="正方形/長方形 624"/>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154940</xdr:rowOff>
    </xdr:from>
    <xdr:to xmlns:xdr="http://schemas.openxmlformats.org/drawingml/2006/spreadsheetDrawing">
      <xdr:col>74</xdr:col>
      <xdr:colOff>0</xdr:colOff>
      <xdr:row>75</xdr:row>
      <xdr:rowOff>68580</xdr:rowOff>
    </xdr:to>
    <xdr:sp macro="" textlink="">
      <xdr:nvSpPr>
        <xdr:cNvPr id="626" name="正方形/長方形 625"/>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124460</xdr:rowOff>
    </xdr:from>
    <xdr:to xmlns:xdr="http://schemas.openxmlformats.org/drawingml/2006/spreadsheetDrawing">
      <xdr:col>79</xdr:col>
      <xdr:colOff>63500</xdr:colOff>
      <xdr:row>74</xdr:row>
      <xdr:rowOff>37465</xdr:rowOff>
    </xdr:to>
    <xdr:sp macro="" textlink="">
      <xdr:nvSpPr>
        <xdr:cNvPr id="627" name="正方形/長方形 626"/>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154940</xdr:rowOff>
    </xdr:from>
    <xdr:to xmlns:xdr="http://schemas.openxmlformats.org/drawingml/2006/spreadsheetDrawing">
      <xdr:col>79</xdr:col>
      <xdr:colOff>63500</xdr:colOff>
      <xdr:row>75</xdr:row>
      <xdr:rowOff>68580</xdr:rowOff>
    </xdr:to>
    <xdr:sp macro="" textlink="">
      <xdr:nvSpPr>
        <xdr:cNvPr id="628" name="正方形/長方形 627"/>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124460</xdr:rowOff>
    </xdr:from>
    <xdr:to xmlns:xdr="http://schemas.openxmlformats.org/drawingml/2006/spreadsheetDrawing">
      <xdr:col>85</xdr:col>
      <xdr:colOff>63500</xdr:colOff>
      <xdr:row>74</xdr:row>
      <xdr:rowOff>37465</xdr:rowOff>
    </xdr:to>
    <xdr:sp macro="" textlink="">
      <xdr:nvSpPr>
        <xdr:cNvPr id="629" name="正方形/長方形 628"/>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154940</xdr:rowOff>
    </xdr:from>
    <xdr:to xmlns:xdr="http://schemas.openxmlformats.org/drawingml/2006/spreadsheetDrawing">
      <xdr:col>85</xdr:col>
      <xdr:colOff>63500</xdr:colOff>
      <xdr:row>75</xdr:row>
      <xdr:rowOff>68580</xdr:rowOff>
    </xdr:to>
    <xdr:sp macro="" textlink="">
      <xdr:nvSpPr>
        <xdr:cNvPr id="630" name="正方形/長方形 629"/>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93345</xdr:rowOff>
    </xdr:from>
    <xdr:to xmlns:xdr="http://schemas.openxmlformats.org/drawingml/2006/spreadsheetDrawing">
      <xdr:col>90</xdr:col>
      <xdr:colOff>25400</xdr:colOff>
      <xdr:row>88</xdr:row>
      <xdr:rowOff>149225</xdr:rowOff>
    </xdr:to>
    <xdr:sp macro="" textlink="">
      <xdr:nvSpPr>
        <xdr:cNvPr id="631" name="正方形/長方形 630"/>
        <xdr:cNvSpPr/>
      </xdr:nvSpPr>
      <xdr:spPr>
        <a:xfrm>
          <a:off x="11207750" y="1267015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149225</xdr:rowOff>
    </xdr:from>
    <xdr:to xmlns:xdr="http://schemas.openxmlformats.org/drawingml/2006/spreadsheetDrawing">
      <xdr:col>120</xdr:col>
      <xdr:colOff>152400</xdr:colOff>
      <xdr:row>72</xdr:row>
      <xdr:rowOff>99060</xdr:rowOff>
    </xdr:to>
    <xdr:sp macro="" textlink="">
      <xdr:nvSpPr>
        <xdr:cNvPr id="632" name="正方形/長方形 631"/>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124460</xdr:rowOff>
    </xdr:from>
    <xdr:to xmlns:xdr="http://schemas.openxmlformats.org/drawingml/2006/spreadsheetDrawing">
      <xdr:col>104</xdr:col>
      <xdr:colOff>127000</xdr:colOff>
      <xdr:row>74</xdr:row>
      <xdr:rowOff>37465</xdr:rowOff>
    </xdr:to>
    <xdr:sp macro="" textlink="">
      <xdr:nvSpPr>
        <xdr:cNvPr id="633" name="正方形/長方形 632"/>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154940</xdr:rowOff>
    </xdr:from>
    <xdr:to xmlns:xdr="http://schemas.openxmlformats.org/drawingml/2006/spreadsheetDrawing">
      <xdr:col>104</xdr:col>
      <xdr:colOff>127000</xdr:colOff>
      <xdr:row>75</xdr:row>
      <xdr:rowOff>68580</xdr:rowOff>
    </xdr:to>
    <xdr:sp macro="" textlink="">
      <xdr:nvSpPr>
        <xdr:cNvPr id="634" name="正方形/長方形 633"/>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124460</xdr:rowOff>
    </xdr:from>
    <xdr:to xmlns:xdr="http://schemas.openxmlformats.org/drawingml/2006/spreadsheetDrawing">
      <xdr:col>110</xdr:col>
      <xdr:colOff>0</xdr:colOff>
      <xdr:row>74</xdr:row>
      <xdr:rowOff>37465</xdr:rowOff>
    </xdr:to>
    <xdr:sp macro="" textlink="">
      <xdr:nvSpPr>
        <xdr:cNvPr id="635" name="正方形/長方形 634"/>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154940</xdr:rowOff>
    </xdr:from>
    <xdr:to xmlns:xdr="http://schemas.openxmlformats.org/drawingml/2006/spreadsheetDrawing">
      <xdr:col>110</xdr:col>
      <xdr:colOff>0</xdr:colOff>
      <xdr:row>75</xdr:row>
      <xdr:rowOff>68580</xdr:rowOff>
    </xdr:to>
    <xdr:sp macro="" textlink="">
      <xdr:nvSpPr>
        <xdr:cNvPr id="636" name="正方形/長方形 635"/>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124460</xdr:rowOff>
    </xdr:from>
    <xdr:to xmlns:xdr="http://schemas.openxmlformats.org/drawingml/2006/spreadsheetDrawing">
      <xdr:col>116</xdr:col>
      <xdr:colOff>0</xdr:colOff>
      <xdr:row>74</xdr:row>
      <xdr:rowOff>37465</xdr:rowOff>
    </xdr:to>
    <xdr:sp macro="" textlink="">
      <xdr:nvSpPr>
        <xdr:cNvPr id="637" name="正方形/長方形 636"/>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154940</xdr:rowOff>
    </xdr:from>
    <xdr:to xmlns:xdr="http://schemas.openxmlformats.org/drawingml/2006/spreadsheetDrawing">
      <xdr:col>116</xdr:col>
      <xdr:colOff>0</xdr:colOff>
      <xdr:row>75</xdr:row>
      <xdr:rowOff>68580</xdr:rowOff>
    </xdr:to>
    <xdr:sp macro="" textlink="">
      <xdr:nvSpPr>
        <xdr:cNvPr id="638" name="正方形/長方形 637"/>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152400</xdr:colOff>
      <xdr:row>88</xdr:row>
      <xdr:rowOff>149225</xdr:rowOff>
    </xdr:to>
    <xdr:sp macro="" textlink="">
      <xdr:nvSpPr>
        <xdr:cNvPr id="639" name="正方形/長方形 638"/>
        <xdr:cNvSpPr/>
      </xdr:nvSpPr>
      <xdr:spPr>
        <a:xfrm>
          <a:off x="16459200" y="1267015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0" name="正方形/長方形 639"/>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1" name="正方形/長方形 640"/>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2" name="正方形/長方形 641"/>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3" name="正方形/長方形 642"/>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4" name="正方形/長方形 643"/>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5" name="正方形/長方形 644"/>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6" name="正方形/長方形 645"/>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7" name="正方形/長方形 646"/>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648" name="テキスト ボックス 647"/>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171450</xdr:colOff>
      <xdr:row>111</xdr:row>
      <xdr:rowOff>19050</xdr:rowOff>
    </xdr:to>
    <xdr:cxnSp macro="">
      <xdr:nvCxnSpPr>
        <xdr:cNvPr id="649" name="直線コネクタ 648"/>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650" name="テキスト ボックス 649"/>
        <xdr:cNvSpPr txBox="1"/>
      </xdr:nvSpPr>
      <xdr:spPr>
        <a:xfrm>
          <a:off x="10797540" y="18564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171450</xdr:colOff>
      <xdr:row>108</xdr:row>
      <xdr:rowOff>152400</xdr:rowOff>
    </xdr:to>
    <xdr:cxnSp macro="">
      <xdr:nvCxnSpPr>
        <xdr:cNvPr id="651" name="直線コネクタ 650"/>
        <xdr:cNvCxnSpPr/>
      </xdr:nvCxnSpPr>
      <xdr:spPr>
        <a:xfrm>
          <a:off x="11207750" y="1832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macro="" textlink="">
      <xdr:nvSpPr>
        <xdr:cNvPr id="652" name="テキスト ボックス 651"/>
        <xdr:cNvSpPr txBox="1"/>
      </xdr:nvSpPr>
      <xdr:spPr>
        <a:xfrm>
          <a:off x="10797540" y="18183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171450</xdr:colOff>
      <xdr:row>106</xdr:row>
      <xdr:rowOff>114300</xdr:rowOff>
    </xdr:to>
    <xdr:cxnSp macro="">
      <xdr:nvCxnSpPr>
        <xdr:cNvPr id="653" name="直線コネクタ 652"/>
        <xdr:cNvCxnSpPr/>
      </xdr:nvCxnSpPr>
      <xdr:spPr>
        <a:xfrm>
          <a:off x="11207750" y="1794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1320" cy="257175"/>
    <xdr:sp macro="" textlink="">
      <xdr:nvSpPr>
        <xdr:cNvPr id="654" name="テキスト ボックス 653"/>
        <xdr:cNvSpPr txBox="1"/>
      </xdr:nvSpPr>
      <xdr:spPr>
        <a:xfrm>
          <a:off x="10842625" y="1780286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171450</xdr:colOff>
      <xdr:row>104</xdr:row>
      <xdr:rowOff>76200</xdr:rowOff>
    </xdr:to>
    <xdr:cxnSp macro="">
      <xdr:nvCxnSpPr>
        <xdr:cNvPr id="655" name="直線コネクタ 654"/>
        <xdr:cNvCxnSpPr/>
      </xdr:nvCxnSpPr>
      <xdr:spPr>
        <a:xfrm>
          <a:off x="11207750" y="1756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1320" cy="259080"/>
    <xdr:sp macro="" textlink="">
      <xdr:nvSpPr>
        <xdr:cNvPr id="656" name="テキスト ボックス 655"/>
        <xdr:cNvSpPr txBox="1"/>
      </xdr:nvSpPr>
      <xdr:spPr>
        <a:xfrm>
          <a:off x="10842625" y="174218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171450</xdr:colOff>
      <xdr:row>102</xdr:row>
      <xdr:rowOff>38100</xdr:rowOff>
    </xdr:to>
    <xdr:cxnSp macro="">
      <xdr:nvCxnSpPr>
        <xdr:cNvPr id="657" name="直線コネクタ 656"/>
        <xdr:cNvCxnSpPr/>
      </xdr:nvCxnSpPr>
      <xdr:spPr>
        <a:xfrm>
          <a:off x="11207750" y="1718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1320" cy="259080"/>
    <xdr:sp macro="" textlink="">
      <xdr:nvSpPr>
        <xdr:cNvPr id="658" name="テキスト ボックス 657"/>
        <xdr:cNvSpPr txBox="1"/>
      </xdr:nvSpPr>
      <xdr:spPr>
        <a:xfrm>
          <a:off x="10842625" y="170408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171450</xdr:colOff>
      <xdr:row>100</xdr:row>
      <xdr:rowOff>0</xdr:rowOff>
    </xdr:to>
    <xdr:cxnSp macro="">
      <xdr:nvCxnSpPr>
        <xdr:cNvPr id="659" name="直線コネクタ 658"/>
        <xdr:cNvCxnSpPr/>
      </xdr:nvCxnSpPr>
      <xdr:spPr>
        <a:xfrm>
          <a:off x="11207750" y="1680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1320" cy="257175"/>
    <xdr:sp macro="" textlink="">
      <xdr:nvSpPr>
        <xdr:cNvPr id="660" name="テキスト ボックス 659"/>
        <xdr:cNvSpPr txBox="1"/>
      </xdr:nvSpPr>
      <xdr:spPr>
        <a:xfrm>
          <a:off x="10842625" y="1665986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171450</xdr:colOff>
      <xdr:row>97</xdr:row>
      <xdr:rowOff>133350</xdr:rowOff>
    </xdr:to>
    <xdr:cxnSp macro="">
      <xdr:nvCxnSpPr>
        <xdr:cNvPr id="661" name="直線コネクタ 660"/>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662" name="テキスト ボックス 661"/>
        <xdr:cNvSpPr txBox="1"/>
      </xdr:nvSpPr>
      <xdr:spPr>
        <a:xfrm>
          <a:off x="10906760" y="162788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3" name="【公民館】&#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19050</xdr:rowOff>
    </xdr:from>
    <xdr:to xmlns:xdr="http://schemas.openxmlformats.org/drawingml/2006/spreadsheetDrawing">
      <xdr:col>85</xdr:col>
      <xdr:colOff>126365</xdr:colOff>
      <xdr:row>108</xdr:row>
      <xdr:rowOff>152400</xdr:rowOff>
    </xdr:to>
    <xdr:cxnSp macro="">
      <xdr:nvCxnSpPr>
        <xdr:cNvPr id="664" name="直線コネクタ 663"/>
        <xdr:cNvCxnSpPr/>
      </xdr:nvCxnSpPr>
      <xdr:spPr>
        <a:xfrm flipV="1">
          <a:off x="14699615" y="168211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7995" cy="257175"/>
    <xdr:sp macro="" textlink="">
      <xdr:nvSpPr>
        <xdr:cNvPr id="665" name="【公民館】&#10;有形固定資産減価償却率最小値テキスト"/>
        <xdr:cNvSpPr txBox="1"/>
      </xdr:nvSpPr>
      <xdr:spPr>
        <a:xfrm>
          <a:off x="14738350" y="18329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666" name="直線コネクタ 665"/>
        <xdr:cNvCxnSpPr/>
      </xdr:nvCxnSpPr>
      <xdr:spPr>
        <a:xfrm>
          <a:off x="14611350" y="18326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137160</xdr:rowOff>
    </xdr:from>
    <xdr:ext cx="403225" cy="259080"/>
    <xdr:sp macro="" textlink="">
      <xdr:nvSpPr>
        <xdr:cNvPr id="667" name="【公民館】&#10;有形固定資産減価償却率最大値テキスト"/>
        <xdr:cNvSpPr txBox="1"/>
      </xdr:nvSpPr>
      <xdr:spPr>
        <a:xfrm>
          <a:off x="14738350" y="16596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19050</xdr:rowOff>
    </xdr:from>
    <xdr:to xmlns:xdr="http://schemas.openxmlformats.org/drawingml/2006/spreadsheetDrawing">
      <xdr:col>86</xdr:col>
      <xdr:colOff>25400</xdr:colOff>
      <xdr:row>100</xdr:row>
      <xdr:rowOff>19050</xdr:rowOff>
    </xdr:to>
    <xdr:cxnSp macro="">
      <xdr:nvCxnSpPr>
        <xdr:cNvPr id="668" name="直線コネクタ 667"/>
        <xdr:cNvCxnSpPr/>
      </xdr:nvCxnSpPr>
      <xdr:spPr>
        <a:xfrm>
          <a:off x="14611350" y="16821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147320</xdr:rowOff>
    </xdr:from>
    <xdr:ext cx="403225" cy="259080"/>
    <xdr:sp macro="" textlink="">
      <xdr:nvSpPr>
        <xdr:cNvPr id="669" name="【公民館】&#10;有形固定資産減価償却率平均値テキスト"/>
        <xdr:cNvSpPr txBox="1"/>
      </xdr:nvSpPr>
      <xdr:spPr>
        <a:xfrm>
          <a:off x="14738350" y="1746377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124460</xdr:rowOff>
    </xdr:from>
    <xdr:to xmlns:xdr="http://schemas.openxmlformats.org/drawingml/2006/spreadsheetDrawing">
      <xdr:col>85</xdr:col>
      <xdr:colOff>171450</xdr:colOff>
      <xdr:row>105</xdr:row>
      <xdr:rowOff>54610</xdr:rowOff>
    </xdr:to>
    <xdr:sp macro="" textlink="">
      <xdr:nvSpPr>
        <xdr:cNvPr id="670" name="フローチャート: 判断 669"/>
        <xdr:cNvSpPr/>
      </xdr:nvSpPr>
      <xdr:spPr>
        <a:xfrm>
          <a:off x="14649450" y="176123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109220</xdr:rowOff>
    </xdr:from>
    <xdr:to xmlns:xdr="http://schemas.openxmlformats.org/drawingml/2006/spreadsheetDrawing">
      <xdr:col>81</xdr:col>
      <xdr:colOff>101600</xdr:colOff>
      <xdr:row>105</xdr:row>
      <xdr:rowOff>39370</xdr:rowOff>
    </xdr:to>
    <xdr:sp macro="" textlink="">
      <xdr:nvSpPr>
        <xdr:cNvPr id="671" name="フローチャート: 判断 670"/>
        <xdr:cNvSpPr/>
      </xdr:nvSpPr>
      <xdr:spPr>
        <a:xfrm>
          <a:off x="13887450" y="1759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90170</xdr:rowOff>
    </xdr:from>
    <xdr:to xmlns:xdr="http://schemas.openxmlformats.org/drawingml/2006/spreadsheetDrawing">
      <xdr:col>76</xdr:col>
      <xdr:colOff>165100</xdr:colOff>
      <xdr:row>105</xdr:row>
      <xdr:rowOff>20320</xdr:rowOff>
    </xdr:to>
    <xdr:sp macro="" textlink="">
      <xdr:nvSpPr>
        <xdr:cNvPr id="672" name="フローチャート: 判断 671"/>
        <xdr:cNvSpPr/>
      </xdr:nvSpPr>
      <xdr:spPr>
        <a:xfrm>
          <a:off x="130937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macro="" textlink="">
      <xdr:nvSpPr>
        <xdr:cNvPr id="673" name="フローチャート: 判断 672"/>
        <xdr:cNvSpPr/>
      </xdr:nvSpPr>
      <xdr:spPr>
        <a:xfrm>
          <a:off x="12299950" y="17608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120650</xdr:rowOff>
    </xdr:from>
    <xdr:to xmlns:xdr="http://schemas.openxmlformats.org/drawingml/2006/spreadsheetDrawing">
      <xdr:col>67</xdr:col>
      <xdr:colOff>101600</xdr:colOff>
      <xdr:row>105</xdr:row>
      <xdr:rowOff>50800</xdr:rowOff>
    </xdr:to>
    <xdr:sp macro="" textlink="">
      <xdr:nvSpPr>
        <xdr:cNvPr id="674" name="フローチャート: 判断 673"/>
        <xdr:cNvSpPr/>
      </xdr:nvSpPr>
      <xdr:spPr>
        <a:xfrm>
          <a:off x="1148715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5" name="テキスト ボックス 674"/>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095" cy="259080"/>
    <xdr:sp macro="" textlink="">
      <xdr:nvSpPr>
        <xdr:cNvPr id="676" name="テキスト ボックス 675"/>
        <xdr:cNvSpPr txBox="1"/>
      </xdr:nvSpPr>
      <xdr:spPr>
        <a:xfrm>
          <a:off x="137668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7" name="テキスト ボックス 676"/>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111</xdr:row>
      <xdr:rowOff>16510</xdr:rowOff>
    </xdr:from>
    <xdr:ext cx="762000" cy="259080"/>
    <xdr:sp macro="" textlink="">
      <xdr:nvSpPr>
        <xdr:cNvPr id="678" name="テキスト ボックス 677"/>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095" cy="259080"/>
    <xdr:sp macro="" textlink="">
      <xdr:nvSpPr>
        <xdr:cNvPr id="679" name="テキスト ボックス 678"/>
        <xdr:cNvSpPr txBox="1"/>
      </xdr:nvSpPr>
      <xdr:spPr>
        <a:xfrm>
          <a:off x="11366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108</xdr:row>
      <xdr:rowOff>101600</xdr:rowOff>
    </xdr:from>
    <xdr:to xmlns:xdr="http://schemas.openxmlformats.org/drawingml/2006/spreadsheetDrawing">
      <xdr:col>85</xdr:col>
      <xdr:colOff>171450</xdr:colOff>
      <xdr:row>109</xdr:row>
      <xdr:rowOff>31750</xdr:rowOff>
    </xdr:to>
    <xdr:sp macro="" textlink="">
      <xdr:nvSpPr>
        <xdr:cNvPr id="680" name="楕円 679"/>
        <xdr:cNvSpPr/>
      </xdr:nvSpPr>
      <xdr:spPr>
        <a:xfrm>
          <a:off x="14649450" y="182753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108</xdr:row>
      <xdr:rowOff>16510</xdr:rowOff>
    </xdr:from>
    <xdr:ext cx="467995" cy="259080"/>
    <xdr:sp macro="" textlink="">
      <xdr:nvSpPr>
        <xdr:cNvPr id="681" name="【公民館】&#10;有形固定資産減価償却率該当値テキスト"/>
        <xdr:cNvSpPr txBox="1"/>
      </xdr:nvSpPr>
      <xdr:spPr>
        <a:xfrm>
          <a:off x="14738350" y="18190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108</xdr:row>
      <xdr:rowOff>101600</xdr:rowOff>
    </xdr:from>
    <xdr:to xmlns:xdr="http://schemas.openxmlformats.org/drawingml/2006/spreadsheetDrawing">
      <xdr:col>81</xdr:col>
      <xdr:colOff>101600</xdr:colOff>
      <xdr:row>109</xdr:row>
      <xdr:rowOff>31750</xdr:rowOff>
    </xdr:to>
    <xdr:sp macro="" textlink="">
      <xdr:nvSpPr>
        <xdr:cNvPr id="682" name="楕円 681"/>
        <xdr:cNvSpPr/>
      </xdr:nvSpPr>
      <xdr:spPr>
        <a:xfrm>
          <a:off x="1388745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108</xdr:row>
      <xdr:rowOff>152400</xdr:rowOff>
    </xdr:from>
    <xdr:to xmlns:xdr="http://schemas.openxmlformats.org/drawingml/2006/spreadsheetDrawing">
      <xdr:col>85</xdr:col>
      <xdr:colOff>127000</xdr:colOff>
      <xdr:row>108</xdr:row>
      <xdr:rowOff>152400</xdr:rowOff>
    </xdr:to>
    <xdr:cxnSp macro="">
      <xdr:nvCxnSpPr>
        <xdr:cNvPr id="683" name="直線コネクタ 682"/>
        <xdr:cNvCxnSpPr/>
      </xdr:nvCxnSpPr>
      <xdr:spPr>
        <a:xfrm>
          <a:off x="13938250" y="183261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108</xdr:row>
      <xdr:rowOff>101600</xdr:rowOff>
    </xdr:from>
    <xdr:to xmlns:xdr="http://schemas.openxmlformats.org/drawingml/2006/spreadsheetDrawing">
      <xdr:col>76</xdr:col>
      <xdr:colOff>165100</xdr:colOff>
      <xdr:row>109</xdr:row>
      <xdr:rowOff>31750</xdr:rowOff>
    </xdr:to>
    <xdr:sp macro="" textlink="">
      <xdr:nvSpPr>
        <xdr:cNvPr id="684" name="楕円 683"/>
        <xdr:cNvSpPr/>
      </xdr:nvSpPr>
      <xdr:spPr>
        <a:xfrm>
          <a:off x="130937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108</xdr:row>
      <xdr:rowOff>152400</xdr:rowOff>
    </xdr:from>
    <xdr:to xmlns:xdr="http://schemas.openxmlformats.org/drawingml/2006/spreadsheetDrawing">
      <xdr:col>81</xdr:col>
      <xdr:colOff>50800</xdr:colOff>
      <xdr:row>108</xdr:row>
      <xdr:rowOff>152400</xdr:rowOff>
    </xdr:to>
    <xdr:cxnSp macro="">
      <xdr:nvCxnSpPr>
        <xdr:cNvPr id="685" name="直線コネクタ 684"/>
        <xdr:cNvCxnSpPr/>
      </xdr:nvCxnSpPr>
      <xdr:spPr>
        <a:xfrm>
          <a:off x="13144500" y="18326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108</xdr:row>
      <xdr:rowOff>101600</xdr:rowOff>
    </xdr:from>
    <xdr:to xmlns:xdr="http://schemas.openxmlformats.org/drawingml/2006/spreadsheetDrawing">
      <xdr:col>72</xdr:col>
      <xdr:colOff>38100</xdr:colOff>
      <xdr:row>109</xdr:row>
      <xdr:rowOff>31750</xdr:rowOff>
    </xdr:to>
    <xdr:sp macro="" textlink="">
      <xdr:nvSpPr>
        <xdr:cNvPr id="686" name="楕円 685"/>
        <xdr:cNvSpPr/>
      </xdr:nvSpPr>
      <xdr:spPr>
        <a:xfrm>
          <a:off x="12299950" y="18275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108</xdr:row>
      <xdr:rowOff>152400</xdr:rowOff>
    </xdr:from>
    <xdr:to xmlns:xdr="http://schemas.openxmlformats.org/drawingml/2006/spreadsheetDrawing">
      <xdr:col>76</xdr:col>
      <xdr:colOff>114300</xdr:colOff>
      <xdr:row>108</xdr:row>
      <xdr:rowOff>152400</xdr:rowOff>
    </xdr:to>
    <xdr:cxnSp macro="">
      <xdr:nvCxnSpPr>
        <xdr:cNvPr id="687" name="直線コネクタ 686"/>
        <xdr:cNvCxnSpPr/>
      </xdr:nvCxnSpPr>
      <xdr:spPr>
        <a:xfrm>
          <a:off x="12344400" y="18326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108</xdr:row>
      <xdr:rowOff>101600</xdr:rowOff>
    </xdr:from>
    <xdr:to xmlns:xdr="http://schemas.openxmlformats.org/drawingml/2006/spreadsheetDrawing">
      <xdr:col>67</xdr:col>
      <xdr:colOff>101600</xdr:colOff>
      <xdr:row>109</xdr:row>
      <xdr:rowOff>31750</xdr:rowOff>
    </xdr:to>
    <xdr:sp macro="" textlink="">
      <xdr:nvSpPr>
        <xdr:cNvPr id="688" name="楕円 687"/>
        <xdr:cNvSpPr/>
      </xdr:nvSpPr>
      <xdr:spPr>
        <a:xfrm>
          <a:off x="1148715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108</xdr:row>
      <xdr:rowOff>152400</xdr:rowOff>
    </xdr:from>
    <xdr:to xmlns:xdr="http://schemas.openxmlformats.org/drawingml/2006/spreadsheetDrawing">
      <xdr:col>71</xdr:col>
      <xdr:colOff>171450</xdr:colOff>
      <xdr:row>108</xdr:row>
      <xdr:rowOff>152400</xdr:rowOff>
    </xdr:to>
    <xdr:cxnSp macro="">
      <xdr:nvCxnSpPr>
        <xdr:cNvPr id="689" name="直線コネクタ 688"/>
        <xdr:cNvCxnSpPr/>
      </xdr:nvCxnSpPr>
      <xdr:spPr>
        <a:xfrm>
          <a:off x="11537950" y="18326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55880</xdr:rowOff>
    </xdr:from>
    <xdr:ext cx="403225" cy="259080"/>
    <xdr:sp macro="" textlink="">
      <xdr:nvSpPr>
        <xdr:cNvPr id="690" name="n_1aveValue【公民館】&#10;有形固定資産減価償却率"/>
        <xdr:cNvSpPr txBox="1"/>
      </xdr:nvSpPr>
      <xdr:spPr>
        <a:xfrm>
          <a:off x="13742035" y="17372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36830</xdr:rowOff>
    </xdr:from>
    <xdr:ext cx="403225" cy="259080"/>
    <xdr:sp macro="" textlink="">
      <xdr:nvSpPr>
        <xdr:cNvPr id="691" name="n_2aveValue【公民館】&#10;有形固定資産減価償却率"/>
        <xdr:cNvSpPr txBox="1"/>
      </xdr:nvSpPr>
      <xdr:spPr>
        <a:xfrm>
          <a:off x="12960985" y="173532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67310</xdr:rowOff>
    </xdr:from>
    <xdr:ext cx="405130" cy="259080"/>
    <xdr:sp macro="" textlink="">
      <xdr:nvSpPr>
        <xdr:cNvPr id="692" name="n_3aveValue【公民館】&#10;有形固定資産減価償却率"/>
        <xdr:cNvSpPr txBox="1"/>
      </xdr:nvSpPr>
      <xdr:spPr>
        <a:xfrm>
          <a:off x="12167235" y="17383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67310</xdr:rowOff>
    </xdr:from>
    <xdr:ext cx="403225" cy="259080"/>
    <xdr:sp macro="" textlink="">
      <xdr:nvSpPr>
        <xdr:cNvPr id="693" name="n_4aveValue【公民館】&#10;有形固定資産減価償却率"/>
        <xdr:cNvSpPr txBox="1"/>
      </xdr:nvSpPr>
      <xdr:spPr>
        <a:xfrm>
          <a:off x="1135443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79</xdr:col>
      <xdr:colOff>171450</xdr:colOff>
      <xdr:row>109</xdr:row>
      <xdr:rowOff>22860</xdr:rowOff>
    </xdr:from>
    <xdr:ext cx="469900" cy="259080"/>
    <xdr:sp macro="" textlink="">
      <xdr:nvSpPr>
        <xdr:cNvPr id="694" name="n_1mainValue【公民館】&#10;有形固定資産減価償却率"/>
        <xdr:cNvSpPr txBox="1"/>
      </xdr:nvSpPr>
      <xdr:spPr>
        <a:xfrm>
          <a:off x="13716000" y="18368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69850</xdr:colOff>
      <xdr:row>109</xdr:row>
      <xdr:rowOff>22860</xdr:rowOff>
    </xdr:from>
    <xdr:ext cx="469900" cy="259080"/>
    <xdr:sp macro="" textlink="">
      <xdr:nvSpPr>
        <xdr:cNvPr id="695" name="n_2mainValue【公民館】&#10;有形固定資産減価償却率"/>
        <xdr:cNvSpPr txBox="1"/>
      </xdr:nvSpPr>
      <xdr:spPr>
        <a:xfrm>
          <a:off x="12928600" y="18368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133350</xdr:colOff>
      <xdr:row>109</xdr:row>
      <xdr:rowOff>22860</xdr:rowOff>
    </xdr:from>
    <xdr:ext cx="469900" cy="259080"/>
    <xdr:sp macro="" textlink="">
      <xdr:nvSpPr>
        <xdr:cNvPr id="696" name="n_3mainValue【公民館】&#10;有形固定資産減価償却率"/>
        <xdr:cNvSpPr txBox="1"/>
      </xdr:nvSpPr>
      <xdr:spPr>
        <a:xfrm>
          <a:off x="12134850" y="18368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6350</xdr:colOff>
      <xdr:row>109</xdr:row>
      <xdr:rowOff>22860</xdr:rowOff>
    </xdr:from>
    <xdr:ext cx="469900" cy="259080"/>
    <xdr:sp macro="" textlink="">
      <xdr:nvSpPr>
        <xdr:cNvPr id="697" name="n_4mainValue【公民館】&#10;有形固定資産減価償却率"/>
        <xdr:cNvSpPr txBox="1"/>
      </xdr:nvSpPr>
      <xdr:spPr>
        <a:xfrm>
          <a:off x="11322050" y="18368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8" name="正方形/長方形 697"/>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9" name="正方形/長方形 698"/>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0" name="正方形/長方形 699"/>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1" name="正方形/長方形 700"/>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2" name="正方形/長方形 701"/>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3" name="正方形/長方形 702"/>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4" name="正方形/長方形 703"/>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5" name="正方形/長方形 704"/>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706" name="テキスト ボックス 705"/>
        <xdr:cNvSpPr txBox="1"/>
      </xdr:nvSpPr>
      <xdr:spPr>
        <a:xfrm>
          <a:off x="16440150" y="162306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7" name="直線コネクタ 706"/>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08" name="直線コネクタ 707"/>
        <xdr:cNvCxnSpPr/>
      </xdr:nvCxnSpPr>
      <xdr:spPr>
        <a:xfrm>
          <a:off x="164592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5455" cy="257175"/>
    <xdr:sp macro="" textlink="">
      <xdr:nvSpPr>
        <xdr:cNvPr id="709" name="テキスト ボックス 708"/>
        <xdr:cNvSpPr txBox="1"/>
      </xdr:nvSpPr>
      <xdr:spPr>
        <a:xfrm>
          <a:off x="16048990" y="182384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10" name="直線コネクタ 709"/>
        <xdr:cNvCxnSpPr/>
      </xdr:nvCxnSpPr>
      <xdr:spPr>
        <a:xfrm>
          <a:off x="164592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5455" cy="259080"/>
    <xdr:sp macro="" textlink="">
      <xdr:nvSpPr>
        <xdr:cNvPr id="711" name="テキスト ボックス 710"/>
        <xdr:cNvSpPr txBox="1"/>
      </xdr:nvSpPr>
      <xdr:spPr>
        <a:xfrm>
          <a:off x="16048990" y="179114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12" name="直線コネクタ 711"/>
        <xdr:cNvCxnSpPr/>
      </xdr:nvCxnSpPr>
      <xdr:spPr>
        <a:xfrm>
          <a:off x="164592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5455" cy="257175"/>
    <xdr:sp macro="" textlink="">
      <xdr:nvSpPr>
        <xdr:cNvPr id="713" name="テキスト ボックス 712"/>
        <xdr:cNvSpPr txBox="1"/>
      </xdr:nvSpPr>
      <xdr:spPr>
        <a:xfrm>
          <a:off x="16048990" y="175856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14" name="直線コネクタ 713"/>
        <xdr:cNvCxnSpPr/>
      </xdr:nvCxnSpPr>
      <xdr:spPr>
        <a:xfrm>
          <a:off x="164592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5455" cy="258445"/>
    <xdr:sp macro="" textlink="">
      <xdr:nvSpPr>
        <xdr:cNvPr id="715" name="テキスト ボックス 714"/>
        <xdr:cNvSpPr txBox="1"/>
      </xdr:nvSpPr>
      <xdr:spPr>
        <a:xfrm>
          <a:off x="16048990" y="172586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16" name="直線コネクタ 715"/>
        <xdr:cNvCxnSpPr/>
      </xdr:nvCxnSpPr>
      <xdr:spPr>
        <a:xfrm>
          <a:off x="164592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5455" cy="259080"/>
    <xdr:sp macro="" textlink="">
      <xdr:nvSpPr>
        <xdr:cNvPr id="717" name="テキスト ボックス 716"/>
        <xdr:cNvSpPr txBox="1"/>
      </xdr:nvSpPr>
      <xdr:spPr>
        <a:xfrm>
          <a:off x="16048990" y="169322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18" name="直線コネクタ 717"/>
        <xdr:cNvCxnSpPr/>
      </xdr:nvCxnSpPr>
      <xdr:spPr>
        <a:xfrm>
          <a:off x="164592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5455" cy="257175"/>
    <xdr:sp macro="" textlink="">
      <xdr:nvSpPr>
        <xdr:cNvPr id="719" name="テキスト ボックス 718"/>
        <xdr:cNvSpPr txBox="1"/>
      </xdr:nvSpPr>
      <xdr:spPr>
        <a:xfrm>
          <a:off x="16048990" y="166052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0" name="直線コネクタ 719"/>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721" name="テキスト ボックス 720"/>
        <xdr:cNvSpPr txBox="1"/>
      </xdr:nvSpPr>
      <xdr:spPr>
        <a:xfrm>
          <a:off x="16048990" y="16278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2" name="【公民館】&#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125095</xdr:rowOff>
    </xdr:from>
    <xdr:to xmlns:xdr="http://schemas.openxmlformats.org/drawingml/2006/spreadsheetDrawing">
      <xdr:col>116</xdr:col>
      <xdr:colOff>62865</xdr:colOff>
      <xdr:row>109</xdr:row>
      <xdr:rowOff>20955</xdr:rowOff>
    </xdr:to>
    <xdr:cxnSp macro="">
      <xdr:nvCxnSpPr>
        <xdr:cNvPr id="723" name="直線コネクタ 722"/>
        <xdr:cNvCxnSpPr/>
      </xdr:nvCxnSpPr>
      <xdr:spPr>
        <a:xfrm flipV="1">
          <a:off x="19951065" y="169271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7995" cy="259080"/>
    <xdr:sp macro="" textlink="">
      <xdr:nvSpPr>
        <xdr:cNvPr id="724" name="【公民館】&#10;一人当たり面積最小値テキスト"/>
        <xdr:cNvSpPr txBox="1"/>
      </xdr:nvSpPr>
      <xdr:spPr>
        <a:xfrm>
          <a:off x="19989800" y="183699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725" name="直線コネクタ 724"/>
        <xdr:cNvCxnSpPr/>
      </xdr:nvCxnSpPr>
      <xdr:spPr>
        <a:xfrm>
          <a:off x="19881850" y="183661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71755</xdr:rowOff>
    </xdr:from>
    <xdr:ext cx="467995" cy="259080"/>
    <xdr:sp macro="" textlink="">
      <xdr:nvSpPr>
        <xdr:cNvPr id="726" name="【公民館】&#10;一人当たり面積最大値テキスト"/>
        <xdr:cNvSpPr txBox="1"/>
      </xdr:nvSpPr>
      <xdr:spPr>
        <a:xfrm>
          <a:off x="19989800" y="167024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125095</xdr:rowOff>
    </xdr:from>
    <xdr:to xmlns:xdr="http://schemas.openxmlformats.org/drawingml/2006/spreadsheetDrawing">
      <xdr:col>116</xdr:col>
      <xdr:colOff>152400</xdr:colOff>
      <xdr:row>100</xdr:row>
      <xdr:rowOff>125095</xdr:rowOff>
    </xdr:to>
    <xdr:cxnSp macro="">
      <xdr:nvCxnSpPr>
        <xdr:cNvPr id="727" name="直線コネクタ 726"/>
        <xdr:cNvCxnSpPr/>
      </xdr:nvCxnSpPr>
      <xdr:spPr>
        <a:xfrm>
          <a:off x="19881850" y="16927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6350</xdr:rowOff>
    </xdr:from>
    <xdr:ext cx="467995" cy="257175"/>
    <xdr:sp macro="" textlink="">
      <xdr:nvSpPr>
        <xdr:cNvPr id="728" name="【公民館】&#10;一人当たり面積平均値テキスト"/>
        <xdr:cNvSpPr txBox="1"/>
      </xdr:nvSpPr>
      <xdr:spPr>
        <a:xfrm>
          <a:off x="19989800" y="17837150"/>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154940</xdr:rowOff>
    </xdr:from>
    <xdr:to xmlns:xdr="http://schemas.openxmlformats.org/drawingml/2006/spreadsheetDrawing">
      <xdr:col>116</xdr:col>
      <xdr:colOff>114300</xdr:colOff>
      <xdr:row>107</xdr:row>
      <xdr:rowOff>84455</xdr:rowOff>
    </xdr:to>
    <xdr:sp macro="" textlink="">
      <xdr:nvSpPr>
        <xdr:cNvPr id="729" name="フローチャート: 判断 728"/>
        <xdr:cNvSpPr/>
      </xdr:nvSpPr>
      <xdr:spPr>
        <a:xfrm>
          <a:off x="19900900" y="1798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160655</xdr:rowOff>
    </xdr:from>
    <xdr:to xmlns:xdr="http://schemas.openxmlformats.org/drawingml/2006/spreadsheetDrawing">
      <xdr:col>112</xdr:col>
      <xdr:colOff>38100</xdr:colOff>
      <xdr:row>107</xdr:row>
      <xdr:rowOff>90805</xdr:rowOff>
    </xdr:to>
    <xdr:sp macro="" textlink="">
      <xdr:nvSpPr>
        <xdr:cNvPr id="730" name="フローチャート: 判断 729"/>
        <xdr:cNvSpPr/>
      </xdr:nvSpPr>
      <xdr:spPr>
        <a:xfrm>
          <a:off x="19157950" y="179914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143510</xdr:rowOff>
    </xdr:from>
    <xdr:to xmlns:xdr="http://schemas.openxmlformats.org/drawingml/2006/spreadsheetDrawing">
      <xdr:col>107</xdr:col>
      <xdr:colOff>101600</xdr:colOff>
      <xdr:row>107</xdr:row>
      <xdr:rowOff>73025</xdr:rowOff>
    </xdr:to>
    <xdr:sp macro="" textlink="">
      <xdr:nvSpPr>
        <xdr:cNvPr id="731" name="フローチャート: 判断 730"/>
        <xdr:cNvSpPr/>
      </xdr:nvSpPr>
      <xdr:spPr>
        <a:xfrm>
          <a:off x="18345150" y="1797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149225</xdr:rowOff>
    </xdr:from>
    <xdr:to xmlns:xdr="http://schemas.openxmlformats.org/drawingml/2006/spreadsheetDrawing">
      <xdr:col>102</xdr:col>
      <xdr:colOff>165100</xdr:colOff>
      <xdr:row>107</xdr:row>
      <xdr:rowOff>79375</xdr:rowOff>
    </xdr:to>
    <xdr:sp macro="" textlink="">
      <xdr:nvSpPr>
        <xdr:cNvPr id="732" name="フローチャート: 判断 731"/>
        <xdr:cNvSpPr/>
      </xdr:nvSpPr>
      <xdr:spPr>
        <a:xfrm>
          <a:off x="175514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141605</xdr:rowOff>
    </xdr:from>
    <xdr:to xmlns:xdr="http://schemas.openxmlformats.org/drawingml/2006/spreadsheetDrawing">
      <xdr:col>98</xdr:col>
      <xdr:colOff>38100</xdr:colOff>
      <xdr:row>107</xdr:row>
      <xdr:rowOff>71755</xdr:rowOff>
    </xdr:to>
    <xdr:sp macro="" textlink="">
      <xdr:nvSpPr>
        <xdr:cNvPr id="733" name="フローチャート: 判断 732"/>
        <xdr:cNvSpPr/>
      </xdr:nvSpPr>
      <xdr:spPr>
        <a:xfrm>
          <a:off x="16757650" y="17972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4" name="テキスト ボックス 733"/>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111</xdr:row>
      <xdr:rowOff>16510</xdr:rowOff>
    </xdr:from>
    <xdr:ext cx="762000" cy="259080"/>
    <xdr:sp macro="" textlink="">
      <xdr:nvSpPr>
        <xdr:cNvPr id="735" name="テキスト ボックス 734"/>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095" cy="259080"/>
    <xdr:sp macro="" textlink="">
      <xdr:nvSpPr>
        <xdr:cNvPr id="736" name="テキスト ボックス 735"/>
        <xdr:cNvSpPr txBox="1"/>
      </xdr:nvSpPr>
      <xdr:spPr>
        <a:xfrm>
          <a:off x="18224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7" name="テキスト ボックス 736"/>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111</xdr:row>
      <xdr:rowOff>16510</xdr:rowOff>
    </xdr:from>
    <xdr:ext cx="762000" cy="259080"/>
    <xdr:sp macro="" textlink="">
      <xdr:nvSpPr>
        <xdr:cNvPr id="738" name="テキスト ボックス 737"/>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15875</xdr:rowOff>
    </xdr:from>
    <xdr:to xmlns:xdr="http://schemas.openxmlformats.org/drawingml/2006/spreadsheetDrawing">
      <xdr:col>116</xdr:col>
      <xdr:colOff>114300</xdr:colOff>
      <xdr:row>108</xdr:row>
      <xdr:rowOff>117475</xdr:rowOff>
    </xdr:to>
    <xdr:sp macro="" textlink="">
      <xdr:nvSpPr>
        <xdr:cNvPr id="739" name="楕円 738"/>
        <xdr:cNvSpPr/>
      </xdr:nvSpPr>
      <xdr:spPr>
        <a:xfrm>
          <a:off x="199009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102235</xdr:rowOff>
    </xdr:from>
    <xdr:ext cx="467995" cy="258445"/>
    <xdr:sp macro="" textlink="">
      <xdr:nvSpPr>
        <xdr:cNvPr id="740" name="【公民館】&#10;一人当たり面積該当値テキスト"/>
        <xdr:cNvSpPr txBox="1"/>
      </xdr:nvSpPr>
      <xdr:spPr>
        <a:xfrm>
          <a:off x="19989800" y="1810448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22225</xdr:rowOff>
    </xdr:from>
    <xdr:to xmlns:xdr="http://schemas.openxmlformats.org/drawingml/2006/spreadsheetDrawing">
      <xdr:col>112</xdr:col>
      <xdr:colOff>38100</xdr:colOff>
      <xdr:row>108</xdr:row>
      <xdr:rowOff>123825</xdr:rowOff>
    </xdr:to>
    <xdr:sp macro="" textlink="">
      <xdr:nvSpPr>
        <xdr:cNvPr id="741" name="楕円 740"/>
        <xdr:cNvSpPr/>
      </xdr:nvSpPr>
      <xdr:spPr>
        <a:xfrm>
          <a:off x="19157950" y="181959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108</xdr:row>
      <xdr:rowOff>66675</xdr:rowOff>
    </xdr:from>
    <xdr:to xmlns:xdr="http://schemas.openxmlformats.org/drawingml/2006/spreadsheetDrawing">
      <xdr:col>116</xdr:col>
      <xdr:colOff>63500</xdr:colOff>
      <xdr:row>108</xdr:row>
      <xdr:rowOff>73025</xdr:rowOff>
    </xdr:to>
    <xdr:cxnSp macro="">
      <xdr:nvCxnSpPr>
        <xdr:cNvPr id="742" name="直線コネクタ 741"/>
        <xdr:cNvCxnSpPr/>
      </xdr:nvCxnSpPr>
      <xdr:spPr>
        <a:xfrm flipV="1">
          <a:off x="19202400" y="18240375"/>
          <a:ext cx="7493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108</xdr:row>
      <xdr:rowOff>29210</xdr:rowOff>
    </xdr:from>
    <xdr:to xmlns:xdr="http://schemas.openxmlformats.org/drawingml/2006/spreadsheetDrawing">
      <xdr:col>107</xdr:col>
      <xdr:colOff>101600</xdr:colOff>
      <xdr:row>108</xdr:row>
      <xdr:rowOff>130175</xdr:rowOff>
    </xdr:to>
    <xdr:sp macro="" textlink="">
      <xdr:nvSpPr>
        <xdr:cNvPr id="743" name="楕円 742"/>
        <xdr:cNvSpPr/>
      </xdr:nvSpPr>
      <xdr:spPr>
        <a:xfrm>
          <a:off x="18345150" y="18202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73025</xdr:rowOff>
    </xdr:from>
    <xdr:to xmlns:xdr="http://schemas.openxmlformats.org/drawingml/2006/spreadsheetDrawing">
      <xdr:col>111</xdr:col>
      <xdr:colOff>171450</xdr:colOff>
      <xdr:row>108</xdr:row>
      <xdr:rowOff>79375</xdr:rowOff>
    </xdr:to>
    <xdr:cxnSp macro="">
      <xdr:nvCxnSpPr>
        <xdr:cNvPr id="744" name="直線コネクタ 743"/>
        <xdr:cNvCxnSpPr/>
      </xdr:nvCxnSpPr>
      <xdr:spPr>
        <a:xfrm flipV="1">
          <a:off x="18395950" y="18246725"/>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34925</xdr:rowOff>
    </xdr:from>
    <xdr:to xmlns:xdr="http://schemas.openxmlformats.org/drawingml/2006/spreadsheetDrawing">
      <xdr:col>102</xdr:col>
      <xdr:colOff>165100</xdr:colOff>
      <xdr:row>108</xdr:row>
      <xdr:rowOff>136525</xdr:rowOff>
    </xdr:to>
    <xdr:sp macro="" textlink="">
      <xdr:nvSpPr>
        <xdr:cNvPr id="745" name="楕円 744"/>
        <xdr:cNvSpPr/>
      </xdr:nvSpPr>
      <xdr:spPr>
        <a:xfrm>
          <a:off x="175514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79375</xdr:rowOff>
    </xdr:from>
    <xdr:to xmlns:xdr="http://schemas.openxmlformats.org/drawingml/2006/spreadsheetDrawing">
      <xdr:col>107</xdr:col>
      <xdr:colOff>50800</xdr:colOff>
      <xdr:row>108</xdr:row>
      <xdr:rowOff>86360</xdr:rowOff>
    </xdr:to>
    <xdr:cxnSp macro="">
      <xdr:nvCxnSpPr>
        <xdr:cNvPr id="746" name="直線コネクタ 745"/>
        <xdr:cNvCxnSpPr/>
      </xdr:nvCxnSpPr>
      <xdr:spPr>
        <a:xfrm flipV="1">
          <a:off x="17602200" y="18253075"/>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40640</xdr:rowOff>
    </xdr:from>
    <xdr:to xmlns:xdr="http://schemas.openxmlformats.org/drawingml/2006/spreadsheetDrawing">
      <xdr:col>98</xdr:col>
      <xdr:colOff>38100</xdr:colOff>
      <xdr:row>108</xdr:row>
      <xdr:rowOff>141605</xdr:rowOff>
    </xdr:to>
    <xdr:sp macro="" textlink="">
      <xdr:nvSpPr>
        <xdr:cNvPr id="747" name="楕円 746"/>
        <xdr:cNvSpPr/>
      </xdr:nvSpPr>
      <xdr:spPr>
        <a:xfrm>
          <a:off x="16757650" y="1821434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108</xdr:row>
      <xdr:rowOff>86360</xdr:rowOff>
    </xdr:from>
    <xdr:to xmlns:xdr="http://schemas.openxmlformats.org/drawingml/2006/spreadsheetDrawing">
      <xdr:col>102</xdr:col>
      <xdr:colOff>114300</xdr:colOff>
      <xdr:row>108</xdr:row>
      <xdr:rowOff>90805</xdr:rowOff>
    </xdr:to>
    <xdr:cxnSp macro="">
      <xdr:nvCxnSpPr>
        <xdr:cNvPr id="748" name="直線コネクタ 747"/>
        <xdr:cNvCxnSpPr/>
      </xdr:nvCxnSpPr>
      <xdr:spPr>
        <a:xfrm flipV="1">
          <a:off x="16802100" y="1826006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107315</xdr:rowOff>
    </xdr:from>
    <xdr:ext cx="469900" cy="259080"/>
    <xdr:sp macro="" textlink="">
      <xdr:nvSpPr>
        <xdr:cNvPr id="749" name="n_1aveValue【公民館】&#10;一人当たり面積"/>
        <xdr:cNvSpPr txBox="1"/>
      </xdr:nvSpPr>
      <xdr:spPr>
        <a:xfrm>
          <a:off x="18980150" y="17766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89535</xdr:rowOff>
    </xdr:from>
    <xdr:ext cx="469900" cy="257175"/>
    <xdr:sp macro="" textlink="">
      <xdr:nvSpPr>
        <xdr:cNvPr id="750" name="n_2aveValue【公民館】&#10;一人当たり面積"/>
        <xdr:cNvSpPr txBox="1"/>
      </xdr:nvSpPr>
      <xdr:spPr>
        <a:xfrm>
          <a:off x="18180050" y="177488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95885</xdr:rowOff>
    </xdr:from>
    <xdr:ext cx="469900" cy="259080"/>
    <xdr:sp macro="" textlink="">
      <xdr:nvSpPr>
        <xdr:cNvPr id="751" name="n_3aveValue【公民館】&#10;一人当たり面積"/>
        <xdr:cNvSpPr txBox="1"/>
      </xdr:nvSpPr>
      <xdr:spPr>
        <a:xfrm>
          <a:off x="17386300" y="17755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88265</xdr:rowOff>
    </xdr:from>
    <xdr:ext cx="469900" cy="257175"/>
    <xdr:sp macro="" textlink="">
      <xdr:nvSpPr>
        <xdr:cNvPr id="752" name="n_4aveValue【公民館】&#10;一人当たり面積"/>
        <xdr:cNvSpPr txBox="1"/>
      </xdr:nvSpPr>
      <xdr:spPr>
        <a:xfrm>
          <a:off x="16592550" y="177476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114935</xdr:rowOff>
    </xdr:from>
    <xdr:ext cx="469900" cy="259080"/>
    <xdr:sp macro="" textlink="">
      <xdr:nvSpPr>
        <xdr:cNvPr id="753" name="n_1mainValue【公民館】&#10;一人当たり面積"/>
        <xdr:cNvSpPr txBox="1"/>
      </xdr:nvSpPr>
      <xdr:spPr>
        <a:xfrm>
          <a:off x="18980150" y="18288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121285</xdr:rowOff>
    </xdr:from>
    <xdr:ext cx="469900" cy="257175"/>
    <xdr:sp macro="" textlink="">
      <xdr:nvSpPr>
        <xdr:cNvPr id="754" name="n_2mainValue【公民館】&#10;一人当たり面積"/>
        <xdr:cNvSpPr txBox="1"/>
      </xdr:nvSpPr>
      <xdr:spPr>
        <a:xfrm>
          <a:off x="18180050" y="182949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127635</xdr:rowOff>
    </xdr:from>
    <xdr:ext cx="469900" cy="259080"/>
    <xdr:sp macro="" textlink="">
      <xdr:nvSpPr>
        <xdr:cNvPr id="755" name="n_3mainValue【公民館】&#10;一人当たり面積"/>
        <xdr:cNvSpPr txBox="1"/>
      </xdr:nvSpPr>
      <xdr:spPr>
        <a:xfrm>
          <a:off x="17386300" y="18301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132715</xdr:rowOff>
    </xdr:from>
    <xdr:ext cx="469900" cy="257175"/>
    <xdr:sp macro="" textlink="">
      <xdr:nvSpPr>
        <xdr:cNvPr id="756" name="n_4mainValue【公民館】&#10;一人当たり面積"/>
        <xdr:cNvSpPr txBox="1"/>
      </xdr:nvSpPr>
      <xdr:spPr>
        <a:xfrm>
          <a:off x="16592550" y="183064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7" name="正方形/長方形 756"/>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8" name="正方形/長方形 757"/>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9" name="テキスト ボックス 758"/>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本市は類似団体と比較して有形固定資産減価償却率が高い傾向である。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主な要因は多くの施設が老朽化していながら、財政再建下において集約・更新が進んでいないことによる。</a:t>
          </a:r>
          <a:endParaRPr kumimoji="1" lang="ja-JP" altLang="en-US" sz="1300">
            <a:latin typeface="ＭＳ Ｐゴシック"/>
            <a:ea typeface="ＭＳ Ｐゴシック"/>
          </a:endParaRPr>
        </a:p>
        <a:p>
          <a:r>
            <a:rPr kumimoji="1" lang="ja-JP" altLang="en-US" sz="1300">
              <a:latin typeface="ＭＳ Ｐゴシック"/>
              <a:ea typeface="ＭＳ Ｐゴシック"/>
            </a:rPr>
            <a:t>資料上、道路、学校、公民館などその特徴が表れている施設がある一方、近年施設更新が叶った認定こども園、再編を進めている公営住宅など減価償却率が平均より低い</a:t>
          </a:r>
          <a:r>
            <a:rPr kumimoji="1" lang="ja-JP" altLang="en-US" sz="1300">
              <a:latin typeface="ＭＳ Ｐゴシック"/>
              <a:ea typeface="ＭＳ Ｐゴシック"/>
            </a:rPr>
            <a:t>施設もある。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今後とも可能な範囲で施設の集約・効率的な行政運営を進めていく。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61595</xdr:rowOff>
    </xdr:to>
    <xdr:sp macro="" textlink="">
      <xdr:nvSpPr>
        <xdr:cNvPr id="3" name="正方形/長方形 2"/>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北海道夕張市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18</xdr:col>
      <xdr:colOff>127000</xdr:colOff>
      <xdr:row>15</xdr:row>
      <xdr:rowOff>61595</xdr:rowOff>
    </xdr:to>
    <xdr:sp macro=""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6,411
6,393
763.07
11,090,794
11,055,612
712
4,803,561
20,469,696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67.2
171.7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117475</xdr:rowOff>
    </xdr:to>
    <xdr:sp macro="" textlink="">
      <xdr:nvSpPr>
        <xdr:cNvPr id="17" name="正方形/長方形 16"/>
        <xdr:cNvSpPr/>
      </xdr:nvSpPr>
      <xdr:spPr>
        <a:xfrm>
          <a:off x="6470650" y="1680210"/>
          <a:ext cx="3086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99060</xdr:rowOff>
    </xdr:to>
    <xdr:sp macro="" textlink="">
      <xdr:nvSpPr>
        <xdr:cNvPr id="18" name="角丸四角形 17"/>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99060</xdr:rowOff>
    </xdr:to>
    <xdr:sp macro="" textlink="">
      <xdr:nvSpPr>
        <xdr:cNvPr id="20" name="正方形/長方形 19"/>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130175</xdr:rowOff>
    </xdr:from>
    <xdr:to xmlns:xdr="http://schemas.openxmlformats.org/drawingml/2006/spreadsheetDrawing">
      <xdr:col>59</xdr:col>
      <xdr:colOff>73025</xdr:colOff>
      <xdr:row>6</xdr:row>
      <xdr:rowOff>61595</xdr:rowOff>
    </xdr:to>
    <xdr:sp macro=""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55880</xdr:rowOff>
    </xdr:from>
    <xdr:to xmlns:xdr="http://schemas.openxmlformats.org/drawingml/2006/spreadsheetDrawing">
      <xdr:col>59</xdr:col>
      <xdr:colOff>73025</xdr:colOff>
      <xdr:row>7</xdr:row>
      <xdr:rowOff>154940</xdr:rowOff>
    </xdr:to>
    <xdr:sp macro="" textlink="">
      <xdr:nvSpPr>
        <xdr:cNvPr id="24" name="フローチャート: 判断 23"/>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149225</xdr:rowOff>
    </xdr:from>
    <xdr:to xmlns:xdr="http://schemas.openxmlformats.org/drawingml/2006/spreadsheetDrawing">
      <xdr:col>59</xdr:col>
      <xdr:colOff>15875</xdr:colOff>
      <xdr:row>9</xdr:row>
      <xdr:rowOff>117475</xdr:rowOff>
    </xdr:to>
    <xdr:cxnSp macro="">
      <xdr:nvCxnSpPr>
        <xdr:cNvPr id="25" name="直線コネクタ 24"/>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1460"/>
    <xdr:sp macro="" textlink="">
      <xdr:nvSpPr>
        <xdr:cNvPr id="29" name="テキスト ボックス 28"/>
        <xdr:cNvSpPr txBox="1"/>
      </xdr:nvSpPr>
      <xdr:spPr>
        <a:xfrm>
          <a:off x="641350" y="2736215"/>
          <a:ext cx="88963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53365"/>
    <xdr:sp macro="" textlink="">
      <xdr:nvSpPr>
        <xdr:cNvPr id="30" name="テキスト ボックス 29"/>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3365"/>
    <xdr:sp macro="" textlink="">
      <xdr:nvSpPr>
        <xdr:cNvPr id="31" name="テキスト ボックス 30"/>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142875</xdr:rowOff>
    </xdr:from>
    <xdr:ext cx="4433570" cy="251460"/>
    <xdr:sp macro="" textlink="">
      <xdr:nvSpPr>
        <xdr:cNvPr id="32" name="テキスト ボックス 31"/>
        <xdr:cNvSpPr txBox="1"/>
      </xdr:nvSpPr>
      <xdr:spPr>
        <a:xfrm>
          <a:off x="641350" y="3667125"/>
          <a:ext cx="4433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74295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130175</xdr:rowOff>
    </xdr:to>
    <xdr:sp macro=""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80645</xdr:rowOff>
    </xdr:from>
    <xdr:to xmlns:xdr="http://schemas.openxmlformats.org/drawingml/2006/spreadsheetDrawing">
      <xdr:col>12</xdr:col>
      <xdr:colOff>127000</xdr:colOff>
      <xdr:row>30</xdr:row>
      <xdr:rowOff>161925</xdr:rowOff>
    </xdr:to>
    <xdr:sp macro="" textlink="">
      <xdr:nvSpPr>
        <xdr:cNvPr id="35" name="正方形/長方形 34"/>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130175</xdr:rowOff>
    </xdr:to>
    <xdr:sp macro=""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80645</xdr:rowOff>
    </xdr:from>
    <xdr:to xmlns:xdr="http://schemas.openxmlformats.org/drawingml/2006/spreadsheetDrawing">
      <xdr:col>18</xdr:col>
      <xdr:colOff>0</xdr:colOff>
      <xdr:row>30</xdr:row>
      <xdr:rowOff>161925</xdr:rowOff>
    </xdr:to>
    <xdr:sp macro="" textlink="">
      <xdr:nvSpPr>
        <xdr:cNvPr id="37" name="正方形/長方形 36"/>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130175</xdr:rowOff>
    </xdr:to>
    <xdr:sp macro=""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80645</xdr:rowOff>
    </xdr:from>
    <xdr:to xmlns:xdr="http://schemas.openxmlformats.org/drawingml/2006/spreadsheetDrawing">
      <xdr:col>24</xdr:col>
      <xdr:colOff>0</xdr:colOff>
      <xdr:row>30</xdr:row>
      <xdr:rowOff>161925</xdr:rowOff>
    </xdr:to>
    <xdr:sp macro="" textlink="">
      <xdr:nvSpPr>
        <xdr:cNvPr id="39" name="正方形/長方形 38"/>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74295</xdr:rowOff>
    </xdr:to>
    <xdr:sp macro="" textlink="">
      <xdr:nvSpPr>
        <xdr:cNvPr id="40" name="正方形/長方形 39"/>
        <xdr:cNvSpPr/>
      </xdr:nvSpPr>
      <xdr:spPr>
        <a:xfrm>
          <a:off x="685800" y="521906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74295</xdr:rowOff>
    </xdr:from>
    <xdr:to xmlns:xdr="http://schemas.openxmlformats.org/drawingml/2006/spreadsheetDrawing">
      <xdr:col>59</xdr:col>
      <xdr:colOff>88900</xdr:colOff>
      <xdr:row>28</xdr:row>
      <xdr:rowOff>24765</xdr:rowOff>
    </xdr:to>
    <xdr:sp macro="" textlink="">
      <xdr:nvSpPr>
        <xdr:cNvPr id="41" name="正方形/長方形 40"/>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130175</xdr:rowOff>
    </xdr:to>
    <xdr:sp macro="" textlink="">
      <xdr:nvSpPr>
        <xdr:cNvPr id="42" name="正方形/長方形 41"/>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80645</xdr:rowOff>
    </xdr:from>
    <xdr:to xmlns:xdr="http://schemas.openxmlformats.org/drawingml/2006/spreadsheetDrawing">
      <xdr:col>43</xdr:col>
      <xdr:colOff>63500</xdr:colOff>
      <xdr:row>30</xdr:row>
      <xdr:rowOff>161925</xdr:rowOff>
    </xdr:to>
    <xdr:sp macro="" textlink="">
      <xdr:nvSpPr>
        <xdr:cNvPr id="43" name="正方形/長方形 42"/>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130175</xdr:rowOff>
    </xdr:to>
    <xdr:sp macro="" textlink="">
      <xdr:nvSpPr>
        <xdr:cNvPr id="44" name="正方形/長方形 43"/>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80645</xdr:rowOff>
    </xdr:from>
    <xdr:to xmlns:xdr="http://schemas.openxmlformats.org/drawingml/2006/spreadsheetDrawing">
      <xdr:col>48</xdr:col>
      <xdr:colOff>127000</xdr:colOff>
      <xdr:row>30</xdr:row>
      <xdr:rowOff>161925</xdr:rowOff>
    </xdr:to>
    <xdr:sp macro="" textlink="">
      <xdr:nvSpPr>
        <xdr:cNvPr id="45" name="正方形/長方形 44"/>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130175</xdr:rowOff>
    </xdr:to>
    <xdr:sp macro="" textlink="">
      <xdr:nvSpPr>
        <xdr:cNvPr id="46" name="正方形/長方形 45"/>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80645</xdr:rowOff>
    </xdr:from>
    <xdr:to xmlns:xdr="http://schemas.openxmlformats.org/drawingml/2006/spreadsheetDrawing">
      <xdr:col>54</xdr:col>
      <xdr:colOff>127000</xdr:colOff>
      <xdr:row>30</xdr:row>
      <xdr:rowOff>161925</xdr:rowOff>
    </xdr:to>
    <xdr:sp macro="" textlink="">
      <xdr:nvSpPr>
        <xdr:cNvPr id="47" name="正方形/長方形 46"/>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74295</xdr:rowOff>
    </xdr:to>
    <xdr:sp macro="" textlink="">
      <xdr:nvSpPr>
        <xdr:cNvPr id="48" name="正方形/長方形 47"/>
        <xdr:cNvSpPr/>
      </xdr:nvSpPr>
      <xdr:spPr>
        <a:xfrm>
          <a:off x="5956300" y="521906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111760</xdr:rowOff>
    </xdr:from>
    <xdr:to xmlns:xdr="http://schemas.openxmlformats.org/drawingml/2006/spreadsheetDrawing">
      <xdr:col>28</xdr:col>
      <xdr:colOff>152400</xdr:colOff>
      <xdr:row>50</xdr:row>
      <xdr:rowOff>61595</xdr:rowOff>
    </xdr:to>
    <xdr:sp macro="" textlink="">
      <xdr:nvSpPr>
        <xdr:cNvPr id="49" name="正方形/長方形 48"/>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86995</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117475</xdr:rowOff>
    </xdr:from>
    <xdr:to xmlns:xdr="http://schemas.openxmlformats.org/drawingml/2006/spreadsheetDrawing">
      <xdr:col>12</xdr:col>
      <xdr:colOff>127000</xdr:colOff>
      <xdr:row>53</xdr:row>
      <xdr:rowOff>31115</xdr:rowOff>
    </xdr:to>
    <xdr:sp macro="" textlink="">
      <xdr:nvSpPr>
        <xdr:cNvPr id="51" name="正方形/長方形 50"/>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86995</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117475</xdr:rowOff>
    </xdr:from>
    <xdr:to xmlns:xdr="http://schemas.openxmlformats.org/drawingml/2006/spreadsheetDrawing">
      <xdr:col>18</xdr:col>
      <xdr:colOff>0</xdr:colOff>
      <xdr:row>53</xdr:row>
      <xdr:rowOff>31115</xdr:rowOff>
    </xdr:to>
    <xdr:sp macro="" textlink="">
      <xdr:nvSpPr>
        <xdr:cNvPr id="53" name="正方形/長方形 52"/>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86995</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117475</xdr:rowOff>
    </xdr:from>
    <xdr:to xmlns:xdr="http://schemas.openxmlformats.org/drawingml/2006/spreadsheetDrawing">
      <xdr:col>24</xdr:col>
      <xdr:colOff>0</xdr:colOff>
      <xdr:row>53</xdr:row>
      <xdr:rowOff>31115</xdr:rowOff>
    </xdr:to>
    <xdr:sp macro="" textlink="">
      <xdr:nvSpPr>
        <xdr:cNvPr id="55" name="正方形/長方形 54"/>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152400</xdr:colOff>
      <xdr:row>66</xdr:row>
      <xdr:rowOff>111760</xdr:rowOff>
    </xdr:to>
    <xdr:sp macro="" textlink="">
      <xdr:nvSpPr>
        <xdr:cNvPr id="56" name="正方形/長方形 55"/>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6545" cy="220345"/>
    <xdr:sp macro="" textlink="">
      <xdr:nvSpPr>
        <xdr:cNvPr id="57" name="テキスト ボックス 56"/>
        <xdr:cNvSpPr txBox="1"/>
      </xdr:nvSpPr>
      <xdr:spPr>
        <a:xfrm>
          <a:off x="666750" y="8758555"/>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111760</xdr:rowOff>
    </xdr:from>
    <xdr:to xmlns:xdr="http://schemas.openxmlformats.org/drawingml/2006/spreadsheetDrawing">
      <xdr:col>28</xdr:col>
      <xdr:colOff>114300</xdr:colOff>
      <xdr:row>66</xdr:row>
      <xdr:rowOff>111760</xdr:rowOff>
    </xdr:to>
    <xdr:cxnSp macro="">
      <xdr:nvCxnSpPr>
        <xdr:cNvPr id="58" name="直線コネクタ 57"/>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140335</xdr:rowOff>
    </xdr:from>
    <xdr:ext cx="465455" cy="251460"/>
    <xdr:sp macro="" textlink="">
      <xdr:nvSpPr>
        <xdr:cNvPr id="59" name="テキスト ボックス 58"/>
        <xdr:cNvSpPr txBox="1"/>
      </xdr:nvSpPr>
      <xdr:spPr>
        <a:xfrm>
          <a:off x="27559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74295</xdr:rowOff>
    </xdr:from>
    <xdr:to xmlns:xdr="http://schemas.openxmlformats.org/drawingml/2006/spreadsheetDrawing">
      <xdr:col>28</xdr:col>
      <xdr:colOff>114300</xdr:colOff>
      <xdr:row>64</xdr:row>
      <xdr:rowOff>74295</xdr:rowOff>
    </xdr:to>
    <xdr:cxnSp macro="">
      <xdr:nvCxnSpPr>
        <xdr:cNvPr id="60" name="直線コネクタ 59"/>
        <xdr:cNvCxnSpPr/>
      </xdr:nvCxnSpPr>
      <xdr:spPr>
        <a:xfrm>
          <a:off x="6858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103505</xdr:rowOff>
    </xdr:from>
    <xdr:ext cx="465455" cy="251460"/>
    <xdr:sp macro="" textlink="">
      <xdr:nvSpPr>
        <xdr:cNvPr id="61" name="テキスト ボックス 60"/>
        <xdr:cNvSpPr txBox="1"/>
      </xdr:nvSpPr>
      <xdr:spPr>
        <a:xfrm>
          <a:off x="275590" y="106686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37465</xdr:rowOff>
    </xdr:from>
    <xdr:to xmlns:xdr="http://schemas.openxmlformats.org/drawingml/2006/spreadsheetDrawing">
      <xdr:col>28</xdr:col>
      <xdr:colOff>114300</xdr:colOff>
      <xdr:row>62</xdr:row>
      <xdr:rowOff>37465</xdr:rowOff>
    </xdr:to>
    <xdr:cxnSp macro="">
      <xdr:nvCxnSpPr>
        <xdr:cNvPr id="62" name="直線コネクタ 61"/>
        <xdr:cNvCxnSpPr/>
      </xdr:nvCxnSpPr>
      <xdr:spPr>
        <a:xfrm>
          <a:off x="6858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66040</xdr:rowOff>
    </xdr:from>
    <xdr:ext cx="401320" cy="251460"/>
    <xdr:sp macro="" textlink="">
      <xdr:nvSpPr>
        <xdr:cNvPr id="63" name="テキスト ボックス 62"/>
        <xdr:cNvSpPr txBox="1"/>
      </xdr:nvSpPr>
      <xdr:spPr>
        <a:xfrm>
          <a:off x="339725" y="102958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64" name="直線コネクタ 63"/>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28575</xdr:rowOff>
    </xdr:from>
    <xdr:ext cx="401320" cy="251460"/>
    <xdr:sp macro="" textlink="">
      <xdr:nvSpPr>
        <xdr:cNvPr id="65" name="テキスト ボックス 64"/>
        <xdr:cNvSpPr txBox="1"/>
      </xdr:nvSpPr>
      <xdr:spPr>
        <a:xfrm>
          <a:off x="339725" y="99231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130175</xdr:rowOff>
    </xdr:from>
    <xdr:to xmlns:xdr="http://schemas.openxmlformats.org/drawingml/2006/spreadsheetDrawing">
      <xdr:col>28</xdr:col>
      <xdr:colOff>114300</xdr:colOff>
      <xdr:row>57</xdr:row>
      <xdr:rowOff>130175</xdr:rowOff>
    </xdr:to>
    <xdr:cxnSp macro="">
      <xdr:nvCxnSpPr>
        <xdr:cNvPr id="66" name="直線コネクタ 65"/>
        <xdr:cNvCxnSpPr/>
      </xdr:nvCxnSpPr>
      <xdr:spPr>
        <a:xfrm>
          <a:off x="6858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159385</xdr:rowOff>
    </xdr:from>
    <xdr:ext cx="401320" cy="251460"/>
    <xdr:sp macro="" textlink="">
      <xdr:nvSpPr>
        <xdr:cNvPr id="67" name="テキスト ボックス 66"/>
        <xdr:cNvSpPr txBox="1"/>
      </xdr:nvSpPr>
      <xdr:spPr>
        <a:xfrm>
          <a:off x="339725" y="95510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93345</xdr:rowOff>
    </xdr:from>
    <xdr:to xmlns:xdr="http://schemas.openxmlformats.org/drawingml/2006/spreadsheetDrawing">
      <xdr:col>28</xdr:col>
      <xdr:colOff>114300</xdr:colOff>
      <xdr:row>55</xdr:row>
      <xdr:rowOff>93345</xdr:rowOff>
    </xdr:to>
    <xdr:cxnSp macro="">
      <xdr:nvCxnSpPr>
        <xdr:cNvPr id="68" name="直線コネクタ 67"/>
        <xdr:cNvCxnSpPr/>
      </xdr:nvCxnSpPr>
      <xdr:spPr>
        <a:xfrm>
          <a:off x="6858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121920</xdr:rowOff>
    </xdr:from>
    <xdr:ext cx="401320" cy="251460"/>
    <xdr:sp macro="" textlink="">
      <xdr:nvSpPr>
        <xdr:cNvPr id="69" name="テキスト ボックス 68"/>
        <xdr:cNvSpPr txBox="1"/>
      </xdr:nvSpPr>
      <xdr:spPr>
        <a:xfrm>
          <a:off x="339725" y="91782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114300</xdr:colOff>
      <xdr:row>53</xdr:row>
      <xdr:rowOff>55880</xdr:rowOff>
    </xdr:to>
    <xdr:cxnSp macro="">
      <xdr:nvCxnSpPr>
        <xdr:cNvPr id="70" name="直線コネクタ 69"/>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84455</xdr:rowOff>
    </xdr:from>
    <xdr:ext cx="337185" cy="251460"/>
    <xdr:sp macro="" textlink="">
      <xdr:nvSpPr>
        <xdr:cNvPr id="71" name="テキスト ボックス 70"/>
        <xdr:cNvSpPr txBox="1"/>
      </xdr:nvSpPr>
      <xdr:spPr>
        <a:xfrm>
          <a:off x="384810" y="8805545"/>
          <a:ext cx="337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152400</xdr:colOff>
      <xdr:row>66</xdr:row>
      <xdr:rowOff>111760</xdr:rowOff>
    </xdr:to>
    <xdr:sp macro="" textlink="">
      <xdr:nvSpPr>
        <xdr:cNvPr id="72" name="【体育館・プール】&#10;有形固定資産減価償却率グラフ枠"/>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100330</xdr:rowOff>
    </xdr:from>
    <xdr:to xmlns:xdr="http://schemas.openxmlformats.org/drawingml/2006/spreadsheetDrawing">
      <xdr:col>24</xdr:col>
      <xdr:colOff>62865</xdr:colOff>
      <xdr:row>64</xdr:row>
      <xdr:rowOff>74295</xdr:rowOff>
    </xdr:to>
    <xdr:cxnSp macro="">
      <xdr:nvCxnSpPr>
        <xdr:cNvPr id="73" name="直線コネクタ 72"/>
        <xdr:cNvCxnSpPr/>
      </xdr:nvCxnSpPr>
      <xdr:spPr>
        <a:xfrm flipV="1">
          <a:off x="4177665" y="9324340"/>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78105</xdr:rowOff>
    </xdr:from>
    <xdr:ext cx="467995" cy="253365"/>
    <xdr:sp macro="" textlink="">
      <xdr:nvSpPr>
        <xdr:cNvPr id="74" name="【体育館・プール】&#10;有形固定資産減価償却率最小値テキスト"/>
        <xdr:cNvSpPr txBox="1"/>
      </xdr:nvSpPr>
      <xdr:spPr>
        <a:xfrm>
          <a:off x="4216400" y="1081087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74295</xdr:rowOff>
    </xdr:from>
    <xdr:to xmlns:xdr="http://schemas.openxmlformats.org/drawingml/2006/spreadsheetDrawing">
      <xdr:col>24</xdr:col>
      <xdr:colOff>152400</xdr:colOff>
      <xdr:row>64</xdr:row>
      <xdr:rowOff>74295</xdr:rowOff>
    </xdr:to>
    <xdr:cxnSp macro="">
      <xdr:nvCxnSpPr>
        <xdr:cNvPr id="75" name="直線コネクタ 74"/>
        <xdr:cNvCxnSpPr/>
      </xdr:nvCxnSpPr>
      <xdr:spPr>
        <a:xfrm>
          <a:off x="4108450" y="10807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48895</xdr:rowOff>
    </xdr:from>
    <xdr:ext cx="403225" cy="251460"/>
    <xdr:sp macro="" textlink="">
      <xdr:nvSpPr>
        <xdr:cNvPr id="76" name="【体育館・プール】&#10;有形固定資産減価償却率最大値テキスト"/>
        <xdr:cNvSpPr txBox="1"/>
      </xdr:nvSpPr>
      <xdr:spPr>
        <a:xfrm>
          <a:off x="4216400" y="910526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100330</xdr:rowOff>
    </xdr:from>
    <xdr:to xmlns:xdr="http://schemas.openxmlformats.org/drawingml/2006/spreadsheetDrawing">
      <xdr:col>24</xdr:col>
      <xdr:colOff>152400</xdr:colOff>
      <xdr:row>55</xdr:row>
      <xdr:rowOff>100330</xdr:rowOff>
    </xdr:to>
    <xdr:cxnSp macro="">
      <xdr:nvCxnSpPr>
        <xdr:cNvPr id="77" name="直線コネクタ 76"/>
        <xdr:cNvCxnSpPr/>
      </xdr:nvCxnSpPr>
      <xdr:spPr>
        <a:xfrm>
          <a:off x="4108450" y="9324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100965</xdr:rowOff>
    </xdr:from>
    <xdr:ext cx="403225" cy="253365"/>
    <xdr:sp macro="" textlink="">
      <xdr:nvSpPr>
        <xdr:cNvPr id="78" name="【体育館・プール】&#10;有形固定資産減価償却率平均値テキスト"/>
        <xdr:cNvSpPr txBox="1"/>
      </xdr:nvSpPr>
      <xdr:spPr>
        <a:xfrm>
          <a:off x="4216400" y="9995535"/>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78740</xdr:rowOff>
    </xdr:from>
    <xdr:to xmlns:xdr="http://schemas.openxmlformats.org/drawingml/2006/spreadsheetDrawing">
      <xdr:col>24</xdr:col>
      <xdr:colOff>114300</xdr:colOff>
      <xdr:row>61</xdr:row>
      <xdr:rowOff>10795</xdr:rowOff>
    </xdr:to>
    <xdr:sp macro="" textlink="">
      <xdr:nvSpPr>
        <xdr:cNvPr id="79" name="フローチャート: 判断 78"/>
        <xdr:cNvSpPr/>
      </xdr:nvSpPr>
      <xdr:spPr>
        <a:xfrm>
          <a:off x="4127500" y="10140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67945</xdr:rowOff>
    </xdr:from>
    <xdr:to xmlns:xdr="http://schemas.openxmlformats.org/drawingml/2006/spreadsheetDrawing">
      <xdr:col>20</xdr:col>
      <xdr:colOff>38100</xdr:colOff>
      <xdr:row>60</xdr:row>
      <xdr:rowOff>167005</xdr:rowOff>
    </xdr:to>
    <xdr:sp macro="" textlink="">
      <xdr:nvSpPr>
        <xdr:cNvPr id="80" name="フローチャート: 判断 79"/>
        <xdr:cNvSpPr/>
      </xdr:nvSpPr>
      <xdr:spPr>
        <a:xfrm>
          <a:off x="3384550" y="101301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19050</xdr:rowOff>
    </xdr:from>
    <xdr:to xmlns:xdr="http://schemas.openxmlformats.org/drawingml/2006/spreadsheetDrawing">
      <xdr:col>15</xdr:col>
      <xdr:colOff>101600</xdr:colOff>
      <xdr:row>60</xdr:row>
      <xdr:rowOff>118110</xdr:rowOff>
    </xdr:to>
    <xdr:sp macro="" textlink="">
      <xdr:nvSpPr>
        <xdr:cNvPr id="81" name="フローチャート: 判断 80"/>
        <xdr:cNvSpPr/>
      </xdr:nvSpPr>
      <xdr:spPr>
        <a:xfrm>
          <a:off x="2571750" y="10081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7620</xdr:rowOff>
    </xdr:from>
    <xdr:to xmlns:xdr="http://schemas.openxmlformats.org/drawingml/2006/spreadsheetDrawing">
      <xdr:col>10</xdr:col>
      <xdr:colOff>165100</xdr:colOff>
      <xdr:row>60</xdr:row>
      <xdr:rowOff>107315</xdr:rowOff>
    </xdr:to>
    <xdr:sp macro="" textlink="">
      <xdr:nvSpPr>
        <xdr:cNvPr id="82" name="フローチャート: 判断 81"/>
        <xdr:cNvSpPr/>
      </xdr:nvSpPr>
      <xdr:spPr>
        <a:xfrm>
          <a:off x="1778000" y="100698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154940</xdr:rowOff>
    </xdr:from>
    <xdr:to xmlns:xdr="http://schemas.openxmlformats.org/drawingml/2006/spreadsheetDrawing">
      <xdr:col>6</xdr:col>
      <xdr:colOff>38100</xdr:colOff>
      <xdr:row>60</xdr:row>
      <xdr:rowOff>86995</xdr:rowOff>
    </xdr:to>
    <xdr:sp macro="" textlink="">
      <xdr:nvSpPr>
        <xdr:cNvPr id="83" name="フローチャート: 判断 82"/>
        <xdr:cNvSpPr/>
      </xdr:nvSpPr>
      <xdr:spPr>
        <a:xfrm>
          <a:off x="984250" y="100495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109220</xdr:rowOff>
    </xdr:from>
    <xdr:ext cx="762000" cy="251460"/>
    <xdr:sp macro="" textlink="">
      <xdr:nvSpPr>
        <xdr:cNvPr id="84" name="テキスト ボックス 83"/>
        <xdr:cNvSpPr txBox="1"/>
      </xdr:nvSpPr>
      <xdr:spPr>
        <a:xfrm>
          <a:off x="40068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66</xdr:row>
      <xdr:rowOff>109220</xdr:rowOff>
    </xdr:from>
    <xdr:ext cx="762000" cy="251460"/>
    <xdr:sp macro="" textlink="">
      <xdr:nvSpPr>
        <xdr:cNvPr id="85" name="テキスト ボックス 84"/>
        <xdr:cNvSpPr txBox="1"/>
      </xdr:nvSpPr>
      <xdr:spPr>
        <a:xfrm>
          <a:off x="32575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109220</xdr:rowOff>
    </xdr:from>
    <xdr:ext cx="760095" cy="251460"/>
    <xdr:sp macro="" textlink="">
      <xdr:nvSpPr>
        <xdr:cNvPr id="86" name="テキスト ボックス 85"/>
        <xdr:cNvSpPr txBox="1"/>
      </xdr:nvSpPr>
      <xdr:spPr>
        <a:xfrm>
          <a:off x="24511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109220</xdr:rowOff>
    </xdr:from>
    <xdr:ext cx="762000" cy="251460"/>
    <xdr:sp macro="" textlink="">
      <xdr:nvSpPr>
        <xdr:cNvPr id="87" name="テキスト ボックス 86"/>
        <xdr:cNvSpPr txBox="1"/>
      </xdr:nvSpPr>
      <xdr:spPr>
        <a:xfrm>
          <a:off x="16573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66</xdr:row>
      <xdr:rowOff>109220</xdr:rowOff>
    </xdr:from>
    <xdr:ext cx="762000" cy="251460"/>
    <xdr:sp macro="" textlink="">
      <xdr:nvSpPr>
        <xdr:cNvPr id="88" name="テキスト ボックス 87"/>
        <xdr:cNvSpPr txBox="1"/>
      </xdr:nvSpPr>
      <xdr:spPr>
        <a:xfrm>
          <a:off x="857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114300</xdr:rowOff>
    </xdr:from>
    <xdr:to xmlns:xdr="http://schemas.openxmlformats.org/drawingml/2006/spreadsheetDrawing">
      <xdr:col>24</xdr:col>
      <xdr:colOff>114300</xdr:colOff>
      <xdr:row>62</xdr:row>
      <xdr:rowOff>45720</xdr:rowOff>
    </xdr:to>
    <xdr:sp macro="" textlink="">
      <xdr:nvSpPr>
        <xdr:cNvPr id="89" name="楕円 88"/>
        <xdr:cNvSpPr/>
      </xdr:nvSpPr>
      <xdr:spPr>
        <a:xfrm>
          <a:off x="4127500" y="10344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93345</xdr:rowOff>
    </xdr:from>
    <xdr:ext cx="403225" cy="253365"/>
    <xdr:sp macro="" textlink="">
      <xdr:nvSpPr>
        <xdr:cNvPr id="90" name="【体育館・プール】&#10;有形固定資産減価償却率該当値テキスト"/>
        <xdr:cNvSpPr txBox="1"/>
      </xdr:nvSpPr>
      <xdr:spPr>
        <a:xfrm>
          <a:off x="4216400" y="1032319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78740</xdr:rowOff>
    </xdr:from>
    <xdr:to xmlns:xdr="http://schemas.openxmlformats.org/drawingml/2006/spreadsheetDrawing">
      <xdr:col>20</xdr:col>
      <xdr:colOff>38100</xdr:colOff>
      <xdr:row>62</xdr:row>
      <xdr:rowOff>10795</xdr:rowOff>
    </xdr:to>
    <xdr:sp macro="" textlink="">
      <xdr:nvSpPr>
        <xdr:cNvPr id="91" name="楕円 90"/>
        <xdr:cNvSpPr/>
      </xdr:nvSpPr>
      <xdr:spPr>
        <a:xfrm>
          <a:off x="3384550" y="103085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61</xdr:row>
      <xdr:rowOff>128905</xdr:rowOff>
    </xdr:from>
    <xdr:to xmlns:xdr="http://schemas.openxmlformats.org/drawingml/2006/spreadsheetDrawing">
      <xdr:col>24</xdr:col>
      <xdr:colOff>63500</xdr:colOff>
      <xdr:row>61</xdr:row>
      <xdr:rowOff>163830</xdr:rowOff>
    </xdr:to>
    <xdr:cxnSp macro="">
      <xdr:nvCxnSpPr>
        <xdr:cNvPr id="92" name="直線コネクタ 91"/>
        <xdr:cNvCxnSpPr/>
      </xdr:nvCxnSpPr>
      <xdr:spPr>
        <a:xfrm>
          <a:off x="3429000" y="10358755"/>
          <a:ext cx="7493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43180</xdr:rowOff>
    </xdr:from>
    <xdr:to xmlns:xdr="http://schemas.openxmlformats.org/drawingml/2006/spreadsheetDrawing">
      <xdr:col>15</xdr:col>
      <xdr:colOff>101600</xdr:colOff>
      <xdr:row>61</xdr:row>
      <xdr:rowOff>142875</xdr:rowOff>
    </xdr:to>
    <xdr:sp macro="" textlink="">
      <xdr:nvSpPr>
        <xdr:cNvPr id="93" name="楕円 92"/>
        <xdr:cNvSpPr/>
      </xdr:nvSpPr>
      <xdr:spPr>
        <a:xfrm>
          <a:off x="2571750" y="102730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93345</xdr:rowOff>
    </xdr:from>
    <xdr:to xmlns:xdr="http://schemas.openxmlformats.org/drawingml/2006/spreadsheetDrawing">
      <xdr:col>19</xdr:col>
      <xdr:colOff>171450</xdr:colOff>
      <xdr:row>61</xdr:row>
      <xdr:rowOff>128905</xdr:rowOff>
    </xdr:to>
    <xdr:cxnSp macro="">
      <xdr:nvCxnSpPr>
        <xdr:cNvPr id="94" name="直線コネクタ 93"/>
        <xdr:cNvCxnSpPr/>
      </xdr:nvCxnSpPr>
      <xdr:spPr>
        <a:xfrm>
          <a:off x="2622550" y="10323195"/>
          <a:ext cx="8064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7620</xdr:rowOff>
    </xdr:from>
    <xdr:to xmlns:xdr="http://schemas.openxmlformats.org/drawingml/2006/spreadsheetDrawing">
      <xdr:col>10</xdr:col>
      <xdr:colOff>165100</xdr:colOff>
      <xdr:row>61</xdr:row>
      <xdr:rowOff>107315</xdr:rowOff>
    </xdr:to>
    <xdr:sp macro="" textlink="">
      <xdr:nvSpPr>
        <xdr:cNvPr id="95" name="楕円 94"/>
        <xdr:cNvSpPr/>
      </xdr:nvSpPr>
      <xdr:spPr>
        <a:xfrm>
          <a:off x="1778000" y="102374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57785</xdr:rowOff>
    </xdr:from>
    <xdr:to xmlns:xdr="http://schemas.openxmlformats.org/drawingml/2006/spreadsheetDrawing">
      <xdr:col>15</xdr:col>
      <xdr:colOff>50800</xdr:colOff>
      <xdr:row>61</xdr:row>
      <xdr:rowOff>93345</xdr:rowOff>
    </xdr:to>
    <xdr:cxnSp macro="">
      <xdr:nvCxnSpPr>
        <xdr:cNvPr id="96" name="直線コネクタ 95"/>
        <xdr:cNvCxnSpPr/>
      </xdr:nvCxnSpPr>
      <xdr:spPr>
        <a:xfrm>
          <a:off x="1828800" y="10287635"/>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142240</xdr:rowOff>
    </xdr:from>
    <xdr:to xmlns:xdr="http://schemas.openxmlformats.org/drawingml/2006/spreadsheetDrawing">
      <xdr:col>6</xdr:col>
      <xdr:colOff>38100</xdr:colOff>
      <xdr:row>61</xdr:row>
      <xdr:rowOff>73660</xdr:rowOff>
    </xdr:to>
    <xdr:sp macro="" textlink="">
      <xdr:nvSpPr>
        <xdr:cNvPr id="97" name="楕円 96"/>
        <xdr:cNvSpPr/>
      </xdr:nvSpPr>
      <xdr:spPr>
        <a:xfrm>
          <a:off x="984250" y="102044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61</xdr:row>
      <xdr:rowOff>24130</xdr:rowOff>
    </xdr:from>
    <xdr:to xmlns:xdr="http://schemas.openxmlformats.org/drawingml/2006/spreadsheetDrawing">
      <xdr:col>10</xdr:col>
      <xdr:colOff>114300</xdr:colOff>
      <xdr:row>61</xdr:row>
      <xdr:rowOff>57785</xdr:rowOff>
    </xdr:to>
    <xdr:cxnSp macro="">
      <xdr:nvCxnSpPr>
        <xdr:cNvPr id="98" name="直線コネクタ 97"/>
        <xdr:cNvCxnSpPr/>
      </xdr:nvCxnSpPr>
      <xdr:spPr>
        <a:xfrm>
          <a:off x="1028700" y="10253980"/>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15875</xdr:rowOff>
    </xdr:from>
    <xdr:ext cx="403225" cy="251460"/>
    <xdr:sp macro="" textlink="">
      <xdr:nvSpPr>
        <xdr:cNvPr id="99" name="n_1aveValue【体育館・プール】&#10;有形固定資産減価償却率"/>
        <xdr:cNvSpPr txBox="1"/>
      </xdr:nvSpPr>
      <xdr:spPr>
        <a:xfrm>
          <a:off x="3239135" y="991044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134620</xdr:rowOff>
    </xdr:from>
    <xdr:ext cx="403225" cy="253365"/>
    <xdr:sp macro="" textlink="">
      <xdr:nvSpPr>
        <xdr:cNvPr id="100" name="n_2aveValue【体育館・プール】&#10;有形固定資産減価償却率"/>
        <xdr:cNvSpPr txBox="1"/>
      </xdr:nvSpPr>
      <xdr:spPr>
        <a:xfrm>
          <a:off x="2439035" y="986155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123825</xdr:rowOff>
    </xdr:from>
    <xdr:ext cx="403225" cy="251460"/>
    <xdr:sp macro="" textlink="">
      <xdr:nvSpPr>
        <xdr:cNvPr id="101" name="n_3aveValue【体育館・プール】&#10;有形固定資産減価償却率"/>
        <xdr:cNvSpPr txBox="1"/>
      </xdr:nvSpPr>
      <xdr:spPr>
        <a:xfrm>
          <a:off x="1645285" y="985075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103505</xdr:rowOff>
    </xdr:from>
    <xdr:ext cx="405130" cy="251460"/>
    <xdr:sp macro="" textlink="">
      <xdr:nvSpPr>
        <xdr:cNvPr id="102" name="n_4aveValue【体育館・プール】&#10;有形固定資産減価償却率"/>
        <xdr:cNvSpPr txBox="1"/>
      </xdr:nvSpPr>
      <xdr:spPr>
        <a:xfrm>
          <a:off x="851535" y="983043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1905</xdr:rowOff>
    </xdr:from>
    <xdr:ext cx="403225" cy="253365"/>
    <xdr:sp macro="" textlink="">
      <xdr:nvSpPr>
        <xdr:cNvPr id="103" name="n_1mainValue【体育館・プール】&#10;有形固定資産減価償却率"/>
        <xdr:cNvSpPr txBox="1"/>
      </xdr:nvSpPr>
      <xdr:spPr>
        <a:xfrm>
          <a:off x="3239135" y="1039939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133985</xdr:rowOff>
    </xdr:from>
    <xdr:ext cx="403225" cy="253365"/>
    <xdr:sp macro="" textlink="">
      <xdr:nvSpPr>
        <xdr:cNvPr id="104" name="n_2mainValue【体育館・プール】&#10;有形固定資産減価償却率"/>
        <xdr:cNvSpPr txBox="1"/>
      </xdr:nvSpPr>
      <xdr:spPr>
        <a:xfrm>
          <a:off x="2439035" y="1036383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98425</xdr:rowOff>
    </xdr:from>
    <xdr:ext cx="403225" cy="253365"/>
    <xdr:sp macro="" textlink="">
      <xdr:nvSpPr>
        <xdr:cNvPr id="105" name="n_3mainValue【体育館・プール】&#10;有形固定資産減価償却率"/>
        <xdr:cNvSpPr txBox="1"/>
      </xdr:nvSpPr>
      <xdr:spPr>
        <a:xfrm>
          <a:off x="1645285" y="1032827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64770</xdr:rowOff>
    </xdr:from>
    <xdr:ext cx="405130" cy="253365"/>
    <xdr:sp macro="" textlink="">
      <xdr:nvSpPr>
        <xdr:cNvPr id="106" name="n_4mainValue【体育館・プール】&#10;有形固定資産減価償却率"/>
        <xdr:cNvSpPr txBox="1"/>
      </xdr:nvSpPr>
      <xdr:spPr>
        <a:xfrm>
          <a:off x="851535" y="102946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111760</xdr:rowOff>
    </xdr:from>
    <xdr:to xmlns:xdr="http://schemas.openxmlformats.org/drawingml/2006/spreadsheetDrawing">
      <xdr:col>59</xdr:col>
      <xdr:colOff>88900</xdr:colOff>
      <xdr:row>50</xdr:row>
      <xdr:rowOff>61595</xdr:rowOff>
    </xdr:to>
    <xdr:sp macro="" textlink="">
      <xdr:nvSpPr>
        <xdr:cNvPr id="107" name="正方形/長方形 106"/>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86995</xdr:rowOff>
    </xdr:from>
    <xdr:to xmlns:xdr="http://schemas.openxmlformats.org/drawingml/2006/spreadsheetDrawing">
      <xdr:col>43</xdr:col>
      <xdr:colOff>63500</xdr:colOff>
      <xdr:row>52</xdr:row>
      <xdr:rowOff>0</xdr:rowOff>
    </xdr:to>
    <xdr:sp macro="" textlink="">
      <xdr:nvSpPr>
        <xdr:cNvPr id="108" name="正方形/長方形 107"/>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117475</xdr:rowOff>
    </xdr:from>
    <xdr:to xmlns:xdr="http://schemas.openxmlformats.org/drawingml/2006/spreadsheetDrawing">
      <xdr:col>43</xdr:col>
      <xdr:colOff>63500</xdr:colOff>
      <xdr:row>53</xdr:row>
      <xdr:rowOff>31115</xdr:rowOff>
    </xdr:to>
    <xdr:sp macro="" textlink="">
      <xdr:nvSpPr>
        <xdr:cNvPr id="109" name="正方形/長方形 108"/>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86995</xdr:rowOff>
    </xdr:from>
    <xdr:to xmlns:xdr="http://schemas.openxmlformats.org/drawingml/2006/spreadsheetDrawing">
      <xdr:col>48</xdr:col>
      <xdr:colOff>127000</xdr:colOff>
      <xdr:row>52</xdr:row>
      <xdr:rowOff>0</xdr:rowOff>
    </xdr:to>
    <xdr:sp macro="" textlink="">
      <xdr:nvSpPr>
        <xdr:cNvPr id="110" name="正方形/長方形 109"/>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117475</xdr:rowOff>
    </xdr:from>
    <xdr:to xmlns:xdr="http://schemas.openxmlformats.org/drawingml/2006/spreadsheetDrawing">
      <xdr:col>48</xdr:col>
      <xdr:colOff>127000</xdr:colOff>
      <xdr:row>53</xdr:row>
      <xdr:rowOff>31115</xdr:rowOff>
    </xdr:to>
    <xdr:sp macro="" textlink="">
      <xdr:nvSpPr>
        <xdr:cNvPr id="111" name="正方形/長方形 110"/>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86995</xdr:rowOff>
    </xdr:from>
    <xdr:to xmlns:xdr="http://schemas.openxmlformats.org/drawingml/2006/spreadsheetDrawing">
      <xdr:col>54</xdr:col>
      <xdr:colOff>127000</xdr:colOff>
      <xdr:row>52</xdr:row>
      <xdr:rowOff>0</xdr:rowOff>
    </xdr:to>
    <xdr:sp macro="" textlink="">
      <xdr:nvSpPr>
        <xdr:cNvPr id="112" name="正方形/長方形 111"/>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117475</xdr:rowOff>
    </xdr:from>
    <xdr:to xmlns:xdr="http://schemas.openxmlformats.org/drawingml/2006/spreadsheetDrawing">
      <xdr:col>54</xdr:col>
      <xdr:colOff>127000</xdr:colOff>
      <xdr:row>53</xdr:row>
      <xdr:rowOff>31115</xdr:rowOff>
    </xdr:to>
    <xdr:sp macro="" textlink="">
      <xdr:nvSpPr>
        <xdr:cNvPr id="113" name="正方形/長方形 112"/>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88900</xdr:colOff>
      <xdr:row>66</xdr:row>
      <xdr:rowOff>111760</xdr:rowOff>
    </xdr:to>
    <xdr:sp macro="" textlink="">
      <xdr:nvSpPr>
        <xdr:cNvPr id="114" name="正方形/長方形 113"/>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7980" cy="220345"/>
    <xdr:sp macro="" textlink="">
      <xdr:nvSpPr>
        <xdr:cNvPr id="115" name="テキスト ボックス 114"/>
        <xdr:cNvSpPr txBox="1"/>
      </xdr:nvSpPr>
      <xdr:spPr>
        <a:xfrm>
          <a:off x="5918200" y="875855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111760</xdr:rowOff>
    </xdr:from>
    <xdr:to xmlns:xdr="http://schemas.openxmlformats.org/drawingml/2006/spreadsheetDrawing">
      <xdr:col>59</xdr:col>
      <xdr:colOff>50800</xdr:colOff>
      <xdr:row>66</xdr:row>
      <xdr:rowOff>111760</xdr:rowOff>
    </xdr:to>
    <xdr:cxnSp macro="">
      <xdr:nvCxnSpPr>
        <xdr:cNvPr id="116" name="直線コネクタ 115"/>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74295</xdr:rowOff>
    </xdr:from>
    <xdr:to xmlns:xdr="http://schemas.openxmlformats.org/drawingml/2006/spreadsheetDrawing">
      <xdr:col>59</xdr:col>
      <xdr:colOff>50800</xdr:colOff>
      <xdr:row>64</xdr:row>
      <xdr:rowOff>74295</xdr:rowOff>
    </xdr:to>
    <xdr:cxnSp macro="">
      <xdr:nvCxnSpPr>
        <xdr:cNvPr id="117" name="直線コネクタ 116"/>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103505</xdr:rowOff>
    </xdr:from>
    <xdr:ext cx="465455" cy="251460"/>
    <xdr:sp macro="" textlink="">
      <xdr:nvSpPr>
        <xdr:cNvPr id="118" name="テキスト ボックス 117"/>
        <xdr:cNvSpPr txBox="1"/>
      </xdr:nvSpPr>
      <xdr:spPr>
        <a:xfrm>
          <a:off x="5527040" y="106686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37465</xdr:rowOff>
    </xdr:from>
    <xdr:to xmlns:xdr="http://schemas.openxmlformats.org/drawingml/2006/spreadsheetDrawing">
      <xdr:col>59</xdr:col>
      <xdr:colOff>50800</xdr:colOff>
      <xdr:row>62</xdr:row>
      <xdr:rowOff>37465</xdr:rowOff>
    </xdr:to>
    <xdr:cxnSp macro="">
      <xdr:nvCxnSpPr>
        <xdr:cNvPr id="119" name="直線コネクタ 118"/>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66040</xdr:rowOff>
    </xdr:from>
    <xdr:ext cx="465455" cy="251460"/>
    <xdr:sp macro="" textlink="">
      <xdr:nvSpPr>
        <xdr:cNvPr id="120" name="テキスト ボックス 119"/>
        <xdr:cNvSpPr txBox="1"/>
      </xdr:nvSpPr>
      <xdr:spPr>
        <a:xfrm>
          <a:off x="5527040" y="102958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121" name="直線コネクタ 120"/>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28575</xdr:rowOff>
    </xdr:from>
    <xdr:ext cx="465455" cy="251460"/>
    <xdr:sp macro="" textlink="">
      <xdr:nvSpPr>
        <xdr:cNvPr id="122" name="テキスト ボックス 121"/>
        <xdr:cNvSpPr txBox="1"/>
      </xdr:nvSpPr>
      <xdr:spPr>
        <a:xfrm>
          <a:off x="5527040" y="99231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130175</xdr:rowOff>
    </xdr:from>
    <xdr:to xmlns:xdr="http://schemas.openxmlformats.org/drawingml/2006/spreadsheetDrawing">
      <xdr:col>59</xdr:col>
      <xdr:colOff>50800</xdr:colOff>
      <xdr:row>57</xdr:row>
      <xdr:rowOff>130175</xdr:rowOff>
    </xdr:to>
    <xdr:cxnSp macro="">
      <xdr:nvCxnSpPr>
        <xdr:cNvPr id="123" name="直線コネクタ 122"/>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159385</xdr:rowOff>
    </xdr:from>
    <xdr:ext cx="465455" cy="251460"/>
    <xdr:sp macro="" textlink="">
      <xdr:nvSpPr>
        <xdr:cNvPr id="124" name="テキスト ボックス 123"/>
        <xdr:cNvSpPr txBox="1"/>
      </xdr:nvSpPr>
      <xdr:spPr>
        <a:xfrm>
          <a:off x="5527040" y="95510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93345</xdr:rowOff>
    </xdr:from>
    <xdr:to xmlns:xdr="http://schemas.openxmlformats.org/drawingml/2006/spreadsheetDrawing">
      <xdr:col>59</xdr:col>
      <xdr:colOff>50800</xdr:colOff>
      <xdr:row>55</xdr:row>
      <xdr:rowOff>93345</xdr:rowOff>
    </xdr:to>
    <xdr:cxnSp macro="">
      <xdr:nvCxnSpPr>
        <xdr:cNvPr id="125" name="直線コネクタ 124"/>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121920</xdr:rowOff>
    </xdr:from>
    <xdr:ext cx="465455" cy="251460"/>
    <xdr:sp macro="" textlink="">
      <xdr:nvSpPr>
        <xdr:cNvPr id="126" name="テキスト ボックス 125"/>
        <xdr:cNvSpPr txBox="1"/>
      </xdr:nvSpPr>
      <xdr:spPr>
        <a:xfrm>
          <a:off x="5527040" y="91782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50800</xdr:colOff>
      <xdr:row>53</xdr:row>
      <xdr:rowOff>55880</xdr:rowOff>
    </xdr:to>
    <xdr:cxnSp macro="">
      <xdr:nvCxnSpPr>
        <xdr:cNvPr id="127" name="直線コネクタ 126"/>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84455</xdr:rowOff>
    </xdr:from>
    <xdr:ext cx="465455" cy="251460"/>
    <xdr:sp macro="" textlink="">
      <xdr:nvSpPr>
        <xdr:cNvPr id="128" name="テキスト ボックス 127"/>
        <xdr:cNvSpPr txBox="1"/>
      </xdr:nvSpPr>
      <xdr:spPr>
        <a:xfrm>
          <a:off x="5527040" y="8805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88900</xdr:colOff>
      <xdr:row>66</xdr:row>
      <xdr:rowOff>111760</xdr:rowOff>
    </xdr:to>
    <xdr:sp macro="" textlink="">
      <xdr:nvSpPr>
        <xdr:cNvPr id="129" name="【体育館・プール】&#10;一人当たり面積グラフ枠"/>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56</xdr:row>
      <xdr:rowOff>132080</xdr:rowOff>
    </xdr:from>
    <xdr:to xmlns:xdr="http://schemas.openxmlformats.org/drawingml/2006/spreadsheetDrawing">
      <xdr:col>54</xdr:col>
      <xdr:colOff>171450</xdr:colOff>
      <xdr:row>64</xdr:row>
      <xdr:rowOff>73660</xdr:rowOff>
    </xdr:to>
    <xdr:cxnSp macro="">
      <xdr:nvCxnSpPr>
        <xdr:cNvPr id="130" name="直線コネクタ 129"/>
        <xdr:cNvCxnSpPr/>
      </xdr:nvCxnSpPr>
      <xdr:spPr>
        <a:xfrm flipV="1">
          <a:off x="9429750" y="9523730"/>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77470</xdr:rowOff>
    </xdr:from>
    <xdr:ext cx="467995" cy="252730"/>
    <xdr:sp macro="" textlink="">
      <xdr:nvSpPr>
        <xdr:cNvPr id="131" name="【体育館・プール】&#10;一人当たり面積最小値テキスト"/>
        <xdr:cNvSpPr txBox="1"/>
      </xdr:nvSpPr>
      <xdr:spPr>
        <a:xfrm>
          <a:off x="9467850" y="10810240"/>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73660</xdr:rowOff>
    </xdr:from>
    <xdr:to xmlns:xdr="http://schemas.openxmlformats.org/drawingml/2006/spreadsheetDrawing">
      <xdr:col>55</xdr:col>
      <xdr:colOff>88900</xdr:colOff>
      <xdr:row>64</xdr:row>
      <xdr:rowOff>73660</xdr:rowOff>
    </xdr:to>
    <xdr:cxnSp macro="">
      <xdr:nvCxnSpPr>
        <xdr:cNvPr id="132" name="直線コネクタ 131"/>
        <xdr:cNvCxnSpPr/>
      </xdr:nvCxnSpPr>
      <xdr:spPr>
        <a:xfrm>
          <a:off x="9359900" y="10806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80010</xdr:rowOff>
    </xdr:from>
    <xdr:ext cx="467995" cy="253365"/>
    <xdr:sp macro="" textlink="">
      <xdr:nvSpPr>
        <xdr:cNvPr id="133" name="【体育館・プール】&#10;一人当たり面積最大値テキスト"/>
        <xdr:cNvSpPr txBox="1"/>
      </xdr:nvSpPr>
      <xdr:spPr>
        <a:xfrm>
          <a:off x="9467850" y="930402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132080</xdr:rowOff>
    </xdr:from>
    <xdr:to xmlns:xdr="http://schemas.openxmlformats.org/drawingml/2006/spreadsheetDrawing">
      <xdr:col>55</xdr:col>
      <xdr:colOff>88900</xdr:colOff>
      <xdr:row>56</xdr:row>
      <xdr:rowOff>132080</xdr:rowOff>
    </xdr:to>
    <xdr:cxnSp macro="">
      <xdr:nvCxnSpPr>
        <xdr:cNvPr id="134" name="直線コネクタ 133"/>
        <xdr:cNvCxnSpPr/>
      </xdr:nvCxnSpPr>
      <xdr:spPr>
        <a:xfrm>
          <a:off x="9359900" y="9523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12700</xdr:rowOff>
    </xdr:from>
    <xdr:ext cx="467995" cy="251460"/>
    <xdr:sp macro="" textlink="">
      <xdr:nvSpPr>
        <xdr:cNvPr id="135" name="【体育館・プール】&#10;一人当たり面積平均値テキスト"/>
        <xdr:cNvSpPr txBox="1"/>
      </xdr:nvSpPr>
      <xdr:spPr>
        <a:xfrm>
          <a:off x="9467850" y="10577830"/>
          <a:ext cx="4679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33655</xdr:rowOff>
    </xdr:from>
    <xdr:to xmlns:xdr="http://schemas.openxmlformats.org/drawingml/2006/spreadsheetDrawing">
      <xdr:col>55</xdr:col>
      <xdr:colOff>50800</xdr:colOff>
      <xdr:row>63</xdr:row>
      <xdr:rowOff>132715</xdr:rowOff>
    </xdr:to>
    <xdr:sp macro="" textlink="">
      <xdr:nvSpPr>
        <xdr:cNvPr id="136" name="フローチャート: 判断 135"/>
        <xdr:cNvSpPr/>
      </xdr:nvSpPr>
      <xdr:spPr>
        <a:xfrm>
          <a:off x="9398000" y="105987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38735</xdr:rowOff>
    </xdr:from>
    <xdr:to xmlns:xdr="http://schemas.openxmlformats.org/drawingml/2006/spreadsheetDrawing">
      <xdr:col>50</xdr:col>
      <xdr:colOff>165100</xdr:colOff>
      <xdr:row>63</xdr:row>
      <xdr:rowOff>137795</xdr:rowOff>
    </xdr:to>
    <xdr:sp macro="" textlink="">
      <xdr:nvSpPr>
        <xdr:cNvPr id="137" name="フローチャート: 判断 136"/>
        <xdr:cNvSpPr/>
      </xdr:nvSpPr>
      <xdr:spPr>
        <a:xfrm>
          <a:off x="8636000" y="10603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42545</xdr:rowOff>
    </xdr:from>
    <xdr:to xmlns:xdr="http://schemas.openxmlformats.org/drawingml/2006/spreadsheetDrawing">
      <xdr:col>46</xdr:col>
      <xdr:colOff>38100</xdr:colOff>
      <xdr:row>63</xdr:row>
      <xdr:rowOff>142240</xdr:rowOff>
    </xdr:to>
    <xdr:sp macro="" textlink="">
      <xdr:nvSpPr>
        <xdr:cNvPr id="138" name="フローチャート: 判断 137"/>
        <xdr:cNvSpPr/>
      </xdr:nvSpPr>
      <xdr:spPr>
        <a:xfrm>
          <a:off x="7842250" y="106076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52070</xdr:rowOff>
    </xdr:from>
    <xdr:to xmlns:xdr="http://schemas.openxmlformats.org/drawingml/2006/spreadsheetDrawing">
      <xdr:col>41</xdr:col>
      <xdr:colOff>101600</xdr:colOff>
      <xdr:row>63</xdr:row>
      <xdr:rowOff>151130</xdr:rowOff>
    </xdr:to>
    <xdr:sp macro="" textlink="">
      <xdr:nvSpPr>
        <xdr:cNvPr id="139" name="フローチャート: 判断 138"/>
        <xdr:cNvSpPr/>
      </xdr:nvSpPr>
      <xdr:spPr>
        <a:xfrm>
          <a:off x="7029450" y="10617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64135</xdr:rowOff>
    </xdr:from>
    <xdr:to xmlns:xdr="http://schemas.openxmlformats.org/drawingml/2006/spreadsheetDrawing">
      <xdr:col>36</xdr:col>
      <xdr:colOff>165100</xdr:colOff>
      <xdr:row>63</xdr:row>
      <xdr:rowOff>163830</xdr:rowOff>
    </xdr:to>
    <xdr:sp macro="" textlink="">
      <xdr:nvSpPr>
        <xdr:cNvPr id="140" name="フローチャート: 判断 139"/>
        <xdr:cNvSpPr/>
      </xdr:nvSpPr>
      <xdr:spPr>
        <a:xfrm>
          <a:off x="6235700" y="106292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109220</xdr:rowOff>
    </xdr:from>
    <xdr:ext cx="762000" cy="251460"/>
    <xdr:sp macro="" textlink="">
      <xdr:nvSpPr>
        <xdr:cNvPr id="141" name="テキスト ボックス 140"/>
        <xdr:cNvSpPr txBox="1"/>
      </xdr:nvSpPr>
      <xdr:spPr>
        <a:xfrm>
          <a:off x="925830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109220</xdr:rowOff>
    </xdr:from>
    <xdr:ext cx="762000" cy="251460"/>
    <xdr:sp macro="" textlink="">
      <xdr:nvSpPr>
        <xdr:cNvPr id="142" name="テキスト ボックス 141"/>
        <xdr:cNvSpPr txBox="1"/>
      </xdr:nvSpPr>
      <xdr:spPr>
        <a:xfrm>
          <a:off x="85153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66</xdr:row>
      <xdr:rowOff>109220</xdr:rowOff>
    </xdr:from>
    <xdr:ext cx="762000" cy="251460"/>
    <xdr:sp macro="" textlink="">
      <xdr:nvSpPr>
        <xdr:cNvPr id="143" name="テキスト ボックス 142"/>
        <xdr:cNvSpPr txBox="1"/>
      </xdr:nvSpPr>
      <xdr:spPr>
        <a:xfrm>
          <a:off x="7715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109220</xdr:rowOff>
    </xdr:from>
    <xdr:ext cx="760095" cy="251460"/>
    <xdr:sp macro="" textlink="">
      <xdr:nvSpPr>
        <xdr:cNvPr id="144" name="テキスト ボックス 143"/>
        <xdr:cNvSpPr txBox="1"/>
      </xdr:nvSpPr>
      <xdr:spPr>
        <a:xfrm>
          <a:off x="69088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109220</xdr:rowOff>
    </xdr:from>
    <xdr:ext cx="762000" cy="251460"/>
    <xdr:sp macro="" textlink="">
      <xdr:nvSpPr>
        <xdr:cNvPr id="145" name="テキスト ボックス 144"/>
        <xdr:cNvSpPr txBox="1"/>
      </xdr:nvSpPr>
      <xdr:spPr>
        <a:xfrm>
          <a:off x="61150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5080</xdr:rowOff>
    </xdr:from>
    <xdr:to xmlns:xdr="http://schemas.openxmlformats.org/drawingml/2006/spreadsheetDrawing">
      <xdr:col>55</xdr:col>
      <xdr:colOff>50800</xdr:colOff>
      <xdr:row>62</xdr:row>
      <xdr:rowOff>104775</xdr:rowOff>
    </xdr:to>
    <xdr:sp macro="" textlink="">
      <xdr:nvSpPr>
        <xdr:cNvPr id="146" name="楕円 145"/>
        <xdr:cNvSpPr/>
      </xdr:nvSpPr>
      <xdr:spPr>
        <a:xfrm>
          <a:off x="9398000" y="104025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27305</xdr:rowOff>
    </xdr:from>
    <xdr:ext cx="467995" cy="253365"/>
    <xdr:sp macro="" textlink="">
      <xdr:nvSpPr>
        <xdr:cNvPr id="147" name="【体育館・プール】&#10;一人当たり面積該当値テキスト"/>
        <xdr:cNvSpPr txBox="1"/>
      </xdr:nvSpPr>
      <xdr:spPr>
        <a:xfrm>
          <a:off x="9467850" y="1025715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21590</xdr:rowOff>
    </xdr:from>
    <xdr:to xmlns:xdr="http://schemas.openxmlformats.org/drawingml/2006/spreadsheetDrawing">
      <xdr:col>50</xdr:col>
      <xdr:colOff>165100</xdr:colOff>
      <xdr:row>62</xdr:row>
      <xdr:rowOff>120650</xdr:rowOff>
    </xdr:to>
    <xdr:sp macro="" textlink="">
      <xdr:nvSpPr>
        <xdr:cNvPr id="148" name="楕円 147"/>
        <xdr:cNvSpPr/>
      </xdr:nvSpPr>
      <xdr:spPr>
        <a:xfrm>
          <a:off x="8636000" y="10419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54610</xdr:rowOff>
    </xdr:from>
    <xdr:to xmlns:xdr="http://schemas.openxmlformats.org/drawingml/2006/spreadsheetDrawing">
      <xdr:col>55</xdr:col>
      <xdr:colOff>0</xdr:colOff>
      <xdr:row>62</xdr:row>
      <xdr:rowOff>71755</xdr:rowOff>
    </xdr:to>
    <xdr:cxnSp macro="">
      <xdr:nvCxnSpPr>
        <xdr:cNvPr id="149" name="直線コネクタ 148"/>
        <xdr:cNvCxnSpPr/>
      </xdr:nvCxnSpPr>
      <xdr:spPr>
        <a:xfrm flipV="1">
          <a:off x="8686800" y="10452100"/>
          <a:ext cx="742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37465</xdr:rowOff>
    </xdr:from>
    <xdr:to xmlns:xdr="http://schemas.openxmlformats.org/drawingml/2006/spreadsheetDrawing">
      <xdr:col>46</xdr:col>
      <xdr:colOff>38100</xdr:colOff>
      <xdr:row>62</xdr:row>
      <xdr:rowOff>136525</xdr:rowOff>
    </xdr:to>
    <xdr:sp macro="" textlink="">
      <xdr:nvSpPr>
        <xdr:cNvPr id="150" name="楕円 149"/>
        <xdr:cNvSpPr/>
      </xdr:nvSpPr>
      <xdr:spPr>
        <a:xfrm>
          <a:off x="7842250" y="104349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62</xdr:row>
      <xdr:rowOff>71755</xdr:rowOff>
    </xdr:from>
    <xdr:to xmlns:xdr="http://schemas.openxmlformats.org/drawingml/2006/spreadsheetDrawing">
      <xdr:col>50</xdr:col>
      <xdr:colOff>114300</xdr:colOff>
      <xdr:row>62</xdr:row>
      <xdr:rowOff>86995</xdr:rowOff>
    </xdr:to>
    <xdr:cxnSp macro="">
      <xdr:nvCxnSpPr>
        <xdr:cNvPr id="151" name="直線コネクタ 150"/>
        <xdr:cNvCxnSpPr/>
      </xdr:nvCxnSpPr>
      <xdr:spPr>
        <a:xfrm flipV="1">
          <a:off x="7886700" y="10469245"/>
          <a:ext cx="8001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53340</xdr:rowOff>
    </xdr:from>
    <xdr:to xmlns:xdr="http://schemas.openxmlformats.org/drawingml/2006/spreadsheetDrawing">
      <xdr:col>41</xdr:col>
      <xdr:colOff>101600</xdr:colOff>
      <xdr:row>62</xdr:row>
      <xdr:rowOff>152400</xdr:rowOff>
    </xdr:to>
    <xdr:sp macro="" textlink="">
      <xdr:nvSpPr>
        <xdr:cNvPr id="152" name="楕円 151"/>
        <xdr:cNvSpPr/>
      </xdr:nvSpPr>
      <xdr:spPr>
        <a:xfrm>
          <a:off x="7029450" y="10450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86995</xdr:rowOff>
    </xdr:from>
    <xdr:to xmlns:xdr="http://schemas.openxmlformats.org/drawingml/2006/spreadsheetDrawing">
      <xdr:col>45</xdr:col>
      <xdr:colOff>171450</xdr:colOff>
      <xdr:row>62</xdr:row>
      <xdr:rowOff>103505</xdr:rowOff>
    </xdr:to>
    <xdr:cxnSp macro="">
      <xdr:nvCxnSpPr>
        <xdr:cNvPr id="153" name="直線コネクタ 152"/>
        <xdr:cNvCxnSpPr/>
      </xdr:nvCxnSpPr>
      <xdr:spPr>
        <a:xfrm flipV="1">
          <a:off x="7080250" y="10484485"/>
          <a:ext cx="8064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67310</xdr:rowOff>
    </xdr:from>
    <xdr:to xmlns:xdr="http://schemas.openxmlformats.org/drawingml/2006/spreadsheetDrawing">
      <xdr:col>36</xdr:col>
      <xdr:colOff>165100</xdr:colOff>
      <xdr:row>62</xdr:row>
      <xdr:rowOff>166370</xdr:rowOff>
    </xdr:to>
    <xdr:sp macro="" textlink="">
      <xdr:nvSpPr>
        <xdr:cNvPr id="154" name="楕円 153"/>
        <xdr:cNvSpPr/>
      </xdr:nvSpPr>
      <xdr:spPr>
        <a:xfrm>
          <a:off x="6235700" y="10464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103505</xdr:rowOff>
    </xdr:from>
    <xdr:to xmlns:xdr="http://schemas.openxmlformats.org/drawingml/2006/spreadsheetDrawing">
      <xdr:col>41</xdr:col>
      <xdr:colOff>50800</xdr:colOff>
      <xdr:row>62</xdr:row>
      <xdr:rowOff>116840</xdr:rowOff>
    </xdr:to>
    <xdr:cxnSp macro="">
      <xdr:nvCxnSpPr>
        <xdr:cNvPr id="155" name="直線コネクタ 154"/>
        <xdr:cNvCxnSpPr/>
      </xdr:nvCxnSpPr>
      <xdr:spPr>
        <a:xfrm flipV="1">
          <a:off x="6286500" y="10500995"/>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63</xdr:row>
      <xdr:rowOff>128905</xdr:rowOff>
    </xdr:from>
    <xdr:ext cx="469900" cy="253365"/>
    <xdr:sp macro="" textlink="">
      <xdr:nvSpPr>
        <xdr:cNvPr id="156" name="n_1aveValue【体育館・プール】&#10;一人当たり面積"/>
        <xdr:cNvSpPr txBox="1"/>
      </xdr:nvSpPr>
      <xdr:spPr>
        <a:xfrm>
          <a:off x="8458200" y="106940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133350</xdr:rowOff>
    </xdr:from>
    <xdr:ext cx="469900" cy="252730"/>
    <xdr:sp macro="" textlink="">
      <xdr:nvSpPr>
        <xdr:cNvPr id="157" name="n_2aveValue【体育館・プール】&#10;一人当たり面積"/>
        <xdr:cNvSpPr txBox="1"/>
      </xdr:nvSpPr>
      <xdr:spPr>
        <a:xfrm>
          <a:off x="7677150" y="106984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142875</xdr:rowOff>
    </xdr:from>
    <xdr:ext cx="469900" cy="251460"/>
    <xdr:sp macro="" textlink="">
      <xdr:nvSpPr>
        <xdr:cNvPr id="158" name="n_3aveValue【体育館・プール】&#10;一人当たり面積"/>
        <xdr:cNvSpPr txBox="1"/>
      </xdr:nvSpPr>
      <xdr:spPr>
        <a:xfrm>
          <a:off x="6864350" y="107080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154940</xdr:rowOff>
    </xdr:from>
    <xdr:ext cx="469900" cy="253365"/>
    <xdr:sp macro="" textlink="">
      <xdr:nvSpPr>
        <xdr:cNvPr id="159" name="n_4aveValue【体育館・プール】&#10;一人当たり面積"/>
        <xdr:cNvSpPr txBox="1"/>
      </xdr:nvSpPr>
      <xdr:spPr>
        <a:xfrm>
          <a:off x="6070600" y="107200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60</xdr:row>
      <xdr:rowOff>137160</xdr:rowOff>
    </xdr:from>
    <xdr:ext cx="469900" cy="253365"/>
    <xdr:sp macro="" textlink="">
      <xdr:nvSpPr>
        <xdr:cNvPr id="160" name="n_1mainValue【体育館・プール】&#10;一人当たり面積"/>
        <xdr:cNvSpPr txBox="1"/>
      </xdr:nvSpPr>
      <xdr:spPr>
        <a:xfrm>
          <a:off x="8458200" y="101993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152400</xdr:rowOff>
    </xdr:from>
    <xdr:ext cx="469900" cy="253365"/>
    <xdr:sp macro="" textlink="">
      <xdr:nvSpPr>
        <xdr:cNvPr id="161" name="n_2mainValue【体育館・プール】&#10;一人当たり面積"/>
        <xdr:cNvSpPr txBox="1"/>
      </xdr:nvSpPr>
      <xdr:spPr>
        <a:xfrm>
          <a:off x="7677150" y="102146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1270</xdr:rowOff>
    </xdr:from>
    <xdr:ext cx="469900" cy="253365"/>
    <xdr:sp macro="" textlink="">
      <xdr:nvSpPr>
        <xdr:cNvPr id="162" name="n_3mainValue【体育館・プール】&#10;一人当たり面積"/>
        <xdr:cNvSpPr txBox="1"/>
      </xdr:nvSpPr>
      <xdr:spPr>
        <a:xfrm>
          <a:off x="6864350" y="102311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15240</xdr:rowOff>
    </xdr:from>
    <xdr:ext cx="469900" cy="251460"/>
    <xdr:sp macro="" textlink="">
      <xdr:nvSpPr>
        <xdr:cNvPr id="163" name="n_4mainValue【体育館・プール】&#10;一人当たり面積"/>
        <xdr:cNvSpPr txBox="1"/>
      </xdr:nvSpPr>
      <xdr:spPr>
        <a:xfrm>
          <a:off x="6070600" y="102450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149225</xdr:rowOff>
    </xdr:from>
    <xdr:to xmlns:xdr="http://schemas.openxmlformats.org/drawingml/2006/spreadsheetDrawing">
      <xdr:col>28</xdr:col>
      <xdr:colOff>152400</xdr:colOff>
      <xdr:row>72</xdr:row>
      <xdr:rowOff>99060</xdr:rowOff>
    </xdr:to>
    <xdr:sp macro="" textlink="">
      <xdr:nvSpPr>
        <xdr:cNvPr id="164" name="正方形/長方形 163"/>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124460</xdr:rowOff>
    </xdr:from>
    <xdr:to xmlns:xdr="http://schemas.openxmlformats.org/drawingml/2006/spreadsheetDrawing">
      <xdr:col>12</xdr:col>
      <xdr:colOff>127000</xdr:colOff>
      <xdr:row>74</xdr:row>
      <xdr:rowOff>37465</xdr:rowOff>
    </xdr:to>
    <xdr:sp macro="" textlink="">
      <xdr:nvSpPr>
        <xdr:cNvPr id="165" name="正方形/長方形 164"/>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154940</xdr:rowOff>
    </xdr:from>
    <xdr:to xmlns:xdr="http://schemas.openxmlformats.org/drawingml/2006/spreadsheetDrawing">
      <xdr:col>12</xdr:col>
      <xdr:colOff>127000</xdr:colOff>
      <xdr:row>75</xdr:row>
      <xdr:rowOff>68580</xdr:rowOff>
    </xdr:to>
    <xdr:sp macro="" textlink="">
      <xdr:nvSpPr>
        <xdr:cNvPr id="166" name="正方形/長方形 165"/>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124460</xdr:rowOff>
    </xdr:from>
    <xdr:to xmlns:xdr="http://schemas.openxmlformats.org/drawingml/2006/spreadsheetDrawing">
      <xdr:col>18</xdr:col>
      <xdr:colOff>0</xdr:colOff>
      <xdr:row>74</xdr:row>
      <xdr:rowOff>37465</xdr:rowOff>
    </xdr:to>
    <xdr:sp macro="" textlink="">
      <xdr:nvSpPr>
        <xdr:cNvPr id="167" name="正方形/長方形 166"/>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154940</xdr:rowOff>
    </xdr:from>
    <xdr:to xmlns:xdr="http://schemas.openxmlformats.org/drawingml/2006/spreadsheetDrawing">
      <xdr:col>18</xdr:col>
      <xdr:colOff>0</xdr:colOff>
      <xdr:row>75</xdr:row>
      <xdr:rowOff>68580</xdr:rowOff>
    </xdr:to>
    <xdr:sp macro="" textlink="">
      <xdr:nvSpPr>
        <xdr:cNvPr id="168" name="正方形/長方形 167"/>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124460</xdr:rowOff>
    </xdr:from>
    <xdr:to xmlns:xdr="http://schemas.openxmlformats.org/drawingml/2006/spreadsheetDrawing">
      <xdr:col>24</xdr:col>
      <xdr:colOff>0</xdr:colOff>
      <xdr:row>74</xdr:row>
      <xdr:rowOff>37465</xdr:rowOff>
    </xdr:to>
    <xdr:sp macro="" textlink="">
      <xdr:nvSpPr>
        <xdr:cNvPr id="169" name="正方形/長方形 168"/>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154940</xdr:rowOff>
    </xdr:from>
    <xdr:to xmlns:xdr="http://schemas.openxmlformats.org/drawingml/2006/spreadsheetDrawing">
      <xdr:col>24</xdr:col>
      <xdr:colOff>0</xdr:colOff>
      <xdr:row>75</xdr:row>
      <xdr:rowOff>68580</xdr:rowOff>
    </xdr:to>
    <xdr:sp macro="" textlink="">
      <xdr:nvSpPr>
        <xdr:cNvPr id="170" name="正方形/長方形 169"/>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152400</xdr:colOff>
      <xdr:row>88</xdr:row>
      <xdr:rowOff>149225</xdr:rowOff>
    </xdr:to>
    <xdr:sp macro="" textlink="">
      <xdr:nvSpPr>
        <xdr:cNvPr id="171" name="正方形/長方形 170"/>
        <xdr:cNvSpPr/>
      </xdr:nvSpPr>
      <xdr:spPr>
        <a:xfrm>
          <a:off x="685800" y="1267015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149225</xdr:rowOff>
    </xdr:from>
    <xdr:to xmlns:xdr="http://schemas.openxmlformats.org/drawingml/2006/spreadsheetDrawing">
      <xdr:col>59</xdr:col>
      <xdr:colOff>88900</xdr:colOff>
      <xdr:row>72</xdr:row>
      <xdr:rowOff>99060</xdr:rowOff>
    </xdr:to>
    <xdr:sp macro="" textlink="">
      <xdr:nvSpPr>
        <xdr:cNvPr id="172" name="正方形/長方形 171"/>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124460</xdr:rowOff>
    </xdr:from>
    <xdr:to xmlns:xdr="http://schemas.openxmlformats.org/drawingml/2006/spreadsheetDrawing">
      <xdr:col>43</xdr:col>
      <xdr:colOff>63500</xdr:colOff>
      <xdr:row>74</xdr:row>
      <xdr:rowOff>37465</xdr:rowOff>
    </xdr:to>
    <xdr:sp macro="" textlink="">
      <xdr:nvSpPr>
        <xdr:cNvPr id="173" name="正方形/長方形 172"/>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154940</xdr:rowOff>
    </xdr:from>
    <xdr:to xmlns:xdr="http://schemas.openxmlformats.org/drawingml/2006/spreadsheetDrawing">
      <xdr:col>43</xdr:col>
      <xdr:colOff>63500</xdr:colOff>
      <xdr:row>75</xdr:row>
      <xdr:rowOff>68580</xdr:rowOff>
    </xdr:to>
    <xdr:sp macro="" textlink="">
      <xdr:nvSpPr>
        <xdr:cNvPr id="174" name="正方形/長方形 173"/>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124460</xdr:rowOff>
    </xdr:from>
    <xdr:to xmlns:xdr="http://schemas.openxmlformats.org/drawingml/2006/spreadsheetDrawing">
      <xdr:col>48</xdr:col>
      <xdr:colOff>127000</xdr:colOff>
      <xdr:row>74</xdr:row>
      <xdr:rowOff>37465</xdr:rowOff>
    </xdr:to>
    <xdr:sp macro="" textlink="">
      <xdr:nvSpPr>
        <xdr:cNvPr id="175" name="正方形/長方形 174"/>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154940</xdr:rowOff>
    </xdr:from>
    <xdr:to xmlns:xdr="http://schemas.openxmlformats.org/drawingml/2006/spreadsheetDrawing">
      <xdr:col>48</xdr:col>
      <xdr:colOff>127000</xdr:colOff>
      <xdr:row>75</xdr:row>
      <xdr:rowOff>68580</xdr:rowOff>
    </xdr:to>
    <xdr:sp macro="" textlink="">
      <xdr:nvSpPr>
        <xdr:cNvPr id="176" name="正方形/長方形 175"/>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124460</xdr:rowOff>
    </xdr:from>
    <xdr:to xmlns:xdr="http://schemas.openxmlformats.org/drawingml/2006/spreadsheetDrawing">
      <xdr:col>54</xdr:col>
      <xdr:colOff>127000</xdr:colOff>
      <xdr:row>74</xdr:row>
      <xdr:rowOff>37465</xdr:rowOff>
    </xdr:to>
    <xdr:sp macro="" textlink="">
      <xdr:nvSpPr>
        <xdr:cNvPr id="177" name="正方形/長方形 176"/>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154940</xdr:rowOff>
    </xdr:from>
    <xdr:to xmlns:xdr="http://schemas.openxmlformats.org/drawingml/2006/spreadsheetDrawing">
      <xdr:col>54</xdr:col>
      <xdr:colOff>127000</xdr:colOff>
      <xdr:row>75</xdr:row>
      <xdr:rowOff>68580</xdr:rowOff>
    </xdr:to>
    <xdr:sp macro="" textlink="">
      <xdr:nvSpPr>
        <xdr:cNvPr id="178" name="正方形/長方形 177"/>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88900</xdr:colOff>
      <xdr:row>88</xdr:row>
      <xdr:rowOff>149225</xdr:rowOff>
    </xdr:to>
    <xdr:sp macro="" textlink="">
      <xdr:nvSpPr>
        <xdr:cNvPr id="179" name="正方形/長方形 178"/>
        <xdr:cNvSpPr/>
      </xdr:nvSpPr>
      <xdr:spPr>
        <a:xfrm>
          <a:off x="5956300" y="1267015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180" name="正方形/長方形 179"/>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181" name="正方形/長方形 180"/>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182" name="正方形/長方形 181"/>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183" name="正方形/長方形 182"/>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184" name="正方形/長方形 183"/>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185" name="正方形/長方形 184"/>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186" name="正方形/長方形 185"/>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187" name="正方形/長方形 186"/>
        <xdr:cNvSpPr/>
      </xdr:nvSpPr>
      <xdr:spPr>
        <a:xfrm>
          <a:off x="6858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6545" cy="225425"/>
    <xdr:sp macro="" textlink="">
      <xdr:nvSpPr>
        <xdr:cNvPr id="188" name="テキスト ボックス 187"/>
        <xdr:cNvSpPr txBox="1"/>
      </xdr:nvSpPr>
      <xdr:spPr>
        <a:xfrm>
          <a:off x="666750" y="162306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189" name="直線コネクタ 188"/>
        <xdr:cNvCxnSpPr/>
      </xdr:nvCxnSpPr>
      <xdr:spPr>
        <a:xfrm>
          <a:off x="6858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5455" cy="259080"/>
    <xdr:sp macro="" textlink="">
      <xdr:nvSpPr>
        <xdr:cNvPr id="190" name="テキスト ボックス 189"/>
        <xdr:cNvSpPr txBox="1"/>
      </xdr:nvSpPr>
      <xdr:spPr>
        <a:xfrm>
          <a:off x="275590" y="18564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191" name="直線コネクタ 190"/>
        <xdr:cNvCxnSpPr/>
      </xdr:nvCxnSpPr>
      <xdr:spPr>
        <a:xfrm>
          <a:off x="6858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5455" cy="257175"/>
    <xdr:sp macro="" textlink="">
      <xdr:nvSpPr>
        <xdr:cNvPr id="192" name="テキスト ボックス 191"/>
        <xdr:cNvSpPr txBox="1"/>
      </xdr:nvSpPr>
      <xdr:spPr>
        <a:xfrm>
          <a:off x="275590" y="182384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193" name="直線コネクタ 192"/>
        <xdr:cNvCxnSpPr/>
      </xdr:nvCxnSpPr>
      <xdr:spPr>
        <a:xfrm>
          <a:off x="6858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1320" cy="259080"/>
    <xdr:sp macro="" textlink="">
      <xdr:nvSpPr>
        <xdr:cNvPr id="194" name="テキスト ボックス 193"/>
        <xdr:cNvSpPr txBox="1"/>
      </xdr:nvSpPr>
      <xdr:spPr>
        <a:xfrm>
          <a:off x="339725" y="179114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195" name="直線コネクタ 194"/>
        <xdr:cNvCxnSpPr/>
      </xdr:nvCxnSpPr>
      <xdr:spPr>
        <a:xfrm>
          <a:off x="6858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1320" cy="257175"/>
    <xdr:sp macro="" textlink="">
      <xdr:nvSpPr>
        <xdr:cNvPr id="196" name="テキスト ボックス 195"/>
        <xdr:cNvSpPr txBox="1"/>
      </xdr:nvSpPr>
      <xdr:spPr>
        <a:xfrm>
          <a:off x="339725" y="1758569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197" name="直線コネクタ 196"/>
        <xdr:cNvCxnSpPr/>
      </xdr:nvCxnSpPr>
      <xdr:spPr>
        <a:xfrm>
          <a:off x="6858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1320" cy="258445"/>
    <xdr:sp macro="" textlink="">
      <xdr:nvSpPr>
        <xdr:cNvPr id="198" name="テキスト ボックス 197"/>
        <xdr:cNvSpPr txBox="1"/>
      </xdr:nvSpPr>
      <xdr:spPr>
        <a:xfrm>
          <a:off x="339725" y="1725866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199" name="直線コネクタ 198"/>
        <xdr:cNvCxnSpPr/>
      </xdr:nvCxnSpPr>
      <xdr:spPr>
        <a:xfrm>
          <a:off x="6858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1320" cy="259080"/>
    <xdr:sp macro="" textlink="">
      <xdr:nvSpPr>
        <xdr:cNvPr id="200" name="テキスト ボックス 199"/>
        <xdr:cNvSpPr txBox="1"/>
      </xdr:nvSpPr>
      <xdr:spPr>
        <a:xfrm>
          <a:off x="339725" y="169322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201" name="直線コネクタ 200"/>
        <xdr:cNvCxnSpPr/>
      </xdr:nvCxnSpPr>
      <xdr:spPr>
        <a:xfrm>
          <a:off x="6858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185" cy="257175"/>
    <xdr:sp macro="" textlink="">
      <xdr:nvSpPr>
        <xdr:cNvPr id="202" name="テキスト ボックス 201"/>
        <xdr:cNvSpPr txBox="1"/>
      </xdr:nvSpPr>
      <xdr:spPr>
        <a:xfrm>
          <a:off x="384810" y="166052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203" name="直線コネクタ 202"/>
        <xdr:cNvCxnSpPr/>
      </xdr:nvCxnSpPr>
      <xdr:spPr>
        <a:xfrm>
          <a:off x="6858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04" name="【市民会館】&#10;有形固定資産減価償却率グラフ枠"/>
        <xdr:cNvSpPr/>
      </xdr:nvSpPr>
      <xdr:spPr>
        <a:xfrm>
          <a:off x="6858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76200</xdr:rowOff>
    </xdr:from>
    <xdr:to xmlns:xdr="http://schemas.openxmlformats.org/drawingml/2006/spreadsheetDrawing">
      <xdr:col>24</xdr:col>
      <xdr:colOff>62865</xdr:colOff>
      <xdr:row>109</xdr:row>
      <xdr:rowOff>35560</xdr:rowOff>
    </xdr:to>
    <xdr:cxnSp macro="">
      <xdr:nvCxnSpPr>
        <xdr:cNvPr id="205" name="直線コネクタ 204"/>
        <xdr:cNvCxnSpPr/>
      </xdr:nvCxnSpPr>
      <xdr:spPr>
        <a:xfrm flipV="1">
          <a:off x="4177665" y="168783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7995" cy="259080"/>
    <xdr:sp macro="" textlink="">
      <xdr:nvSpPr>
        <xdr:cNvPr id="206" name="【市民会館】&#10;有形固定資産減価償却率最小値テキスト"/>
        <xdr:cNvSpPr txBox="1"/>
      </xdr:nvSpPr>
      <xdr:spPr>
        <a:xfrm>
          <a:off x="4216400" y="18384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207" name="直線コネクタ 206"/>
        <xdr:cNvCxnSpPr/>
      </xdr:nvCxnSpPr>
      <xdr:spPr>
        <a:xfrm>
          <a:off x="41084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22860</xdr:rowOff>
    </xdr:from>
    <xdr:ext cx="338455" cy="259080"/>
    <xdr:sp macro="" textlink="">
      <xdr:nvSpPr>
        <xdr:cNvPr id="208" name="【市民会館】&#10;有形固定資産減価償却率最大値テキスト"/>
        <xdr:cNvSpPr txBox="1"/>
      </xdr:nvSpPr>
      <xdr:spPr>
        <a:xfrm>
          <a:off x="4216400" y="1665351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76200</xdr:rowOff>
    </xdr:from>
    <xdr:to xmlns:xdr="http://schemas.openxmlformats.org/drawingml/2006/spreadsheetDrawing">
      <xdr:col>24</xdr:col>
      <xdr:colOff>152400</xdr:colOff>
      <xdr:row>100</xdr:row>
      <xdr:rowOff>76200</xdr:rowOff>
    </xdr:to>
    <xdr:cxnSp macro="">
      <xdr:nvCxnSpPr>
        <xdr:cNvPr id="209" name="直線コネクタ 208"/>
        <xdr:cNvCxnSpPr/>
      </xdr:nvCxnSpPr>
      <xdr:spPr>
        <a:xfrm>
          <a:off x="4108450" y="16878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113665</xdr:rowOff>
    </xdr:from>
    <xdr:ext cx="403225" cy="258445"/>
    <xdr:sp macro="" textlink="">
      <xdr:nvSpPr>
        <xdr:cNvPr id="210" name="【市民会館】&#10;有形固定資産減価償却率平均値テキスト"/>
        <xdr:cNvSpPr txBox="1"/>
      </xdr:nvSpPr>
      <xdr:spPr>
        <a:xfrm>
          <a:off x="4216400" y="17430115"/>
          <a:ext cx="4032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90805</xdr:rowOff>
    </xdr:from>
    <xdr:to xmlns:xdr="http://schemas.openxmlformats.org/drawingml/2006/spreadsheetDrawing">
      <xdr:col>24</xdr:col>
      <xdr:colOff>114300</xdr:colOff>
      <xdr:row>105</xdr:row>
      <xdr:rowOff>20955</xdr:rowOff>
    </xdr:to>
    <xdr:sp macro="" textlink="">
      <xdr:nvSpPr>
        <xdr:cNvPr id="211" name="フローチャート: 判断 210"/>
        <xdr:cNvSpPr/>
      </xdr:nvSpPr>
      <xdr:spPr>
        <a:xfrm>
          <a:off x="4127500" y="1757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77470</xdr:rowOff>
    </xdr:from>
    <xdr:to xmlns:xdr="http://schemas.openxmlformats.org/drawingml/2006/spreadsheetDrawing">
      <xdr:col>20</xdr:col>
      <xdr:colOff>38100</xdr:colOff>
      <xdr:row>105</xdr:row>
      <xdr:rowOff>7620</xdr:rowOff>
    </xdr:to>
    <xdr:sp macro="" textlink="">
      <xdr:nvSpPr>
        <xdr:cNvPr id="212" name="フローチャート: 判断 211"/>
        <xdr:cNvSpPr/>
      </xdr:nvSpPr>
      <xdr:spPr>
        <a:xfrm>
          <a:off x="3384550" y="1756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48260</xdr:rowOff>
    </xdr:from>
    <xdr:to xmlns:xdr="http://schemas.openxmlformats.org/drawingml/2006/spreadsheetDrawing">
      <xdr:col>15</xdr:col>
      <xdr:colOff>101600</xdr:colOff>
      <xdr:row>104</xdr:row>
      <xdr:rowOff>149860</xdr:rowOff>
    </xdr:to>
    <xdr:sp macro="" textlink="">
      <xdr:nvSpPr>
        <xdr:cNvPr id="213" name="フローチャート: 判断 212"/>
        <xdr:cNvSpPr/>
      </xdr:nvSpPr>
      <xdr:spPr>
        <a:xfrm>
          <a:off x="2571750" y="1753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46355</xdr:rowOff>
    </xdr:from>
    <xdr:to xmlns:xdr="http://schemas.openxmlformats.org/drawingml/2006/spreadsheetDrawing">
      <xdr:col>10</xdr:col>
      <xdr:colOff>165100</xdr:colOff>
      <xdr:row>104</xdr:row>
      <xdr:rowOff>147955</xdr:rowOff>
    </xdr:to>
    <xdr:sp macro="" textlink="">
      <xdr:nvSpPr>
        <xdr:cNvPr id="214" name="フローチャート: 判断 213"/>
        <xdr:cNvSpPr/>
      </xdr:nvSpPr>
      <xdr:spPr>
        <a:xfrm>
          <a:off x="1778000" y="1753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31750</xdr:rowOff>
    </xdr:from>
    <xdr:to xmlns:xdr="http://schemas.openxmlformats.org/drawingml/2006/spreadsheetDrawing">
      <xdr:col>6</xdr:col>
      <xdr:colOff>38100</xdr:colOff>
      <xdr:row>104</xdr:row>
      <xdr:rowOff>133350</xdr:rowOff>
    </xdr:to>
    <xdr:sp macro="" textlink="">
      <xdr:nvSpPr>
        <xdr:cNvPr id="215" name="フローチャート: 判断 214"/>
        <xdr:cNvSpPr/>
      </xdr:nvSpPr>
      <xdr:spPr>
        <a:xfrm>
          <a:off x="984250" y="17519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216" name="テキスト ボックス 215"/>
        <xdr:cNvSpPr txBox="1"/>
      </xdr:nvSpPr>
      <xdr:spPr>
        <a:xfrm>
          <a:off x="40068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111</xdr:row>
      <xdr:rowOff>16510</xdr:rowOff>
    </xdr:from>
    <xdr:ext cx="762000" cy="259080"/>
    <xdr:sp macro="" textlink="">
      <xdr:nvSpPr>
        <xdr:cNvPr id="217" name="テキスト ボックス 216"/>
        <xdr:cNvSpPr txBox="1"/>
      </xdr:nvSpPr>
      <xdr:spPr>
        <a:xfrm>
          <a:off x="32575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0095" cy="259080"/>
    <xdr:sp macro="" textlink="">
      <xdr:nvSpPr>
        <xdr:cNvPr id="218" name="テキスト ボックス 217"/>
        <xdr:cNvSpPr txBox="1"/>
      </xdr:nvSpPr>
      <xdr:spPr>
        <a:xfrm>
          <a:off x="24511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219" name="テキスト ボックス 218"/>
        <xdr:cNvSpPr txBox="1"/>
      </xdr:nvSpPr>
      <xdr:spPr>
        <a:xfrm>
          <a:off x="1657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111</xdr:row>
      <xdr:rowOff>16510</xdr:rowOff>
    </xdr:from>
    <xdr:ext cx="762000" cy="259080"/>
    <xdr:sp macro="" textlink="">
      <xdr:nvSpPr>
        <xdr:cNvPr id="220" name="テキスト ボックス 219"/>
        <xdr:cNvSpPr txBox="1"/>
      </xdr:nvSpPr>
      <xdr:spPr>
        <a:xfrm>
          <a:off x="857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108</xdr:row>
      <xdr:rowOff>139700</xdr:rowOff>
    </xdr:from>
    <xdr:to xmlns:xdr="http://schemas.openxmlformats.org/drawingml/2006/spreadsheetDrawing">
      <xdr:col>24</xdr:col>
      <xdr:colOff>114300</xdr:colOff>
      <xdr:row>109</xdr:row>
      <xdr:rowOff>69850</xdr:rowOff>
    </xdr:to>
    <xdr:sp macro="" textlink="">
      <xdr:nvSpPr>
        <xdr:cNvPr id="221" name="楕円 220"/>
        <xdr:cNvSpPr/>
      </xdr:nvSpPr>
      <xdr:spPr>
        <a:xfrm>
          <a:off x="4127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108</xdr:row>
      <xdr:rowOff>54610</xdr:rowOff>
    </xdr:from>
    <xdr:ext cx="403225" cy="257175"/>
    <xdr:sp macro="" textlink="">
      <xdr:nvSpPr>
        <xdr:cNvPr id="222" name="【市民会館】&#10;有形固定資産減価償却率該当値テキスト"/>
        <xdr:cNvSpPr txBox="1"/>
      </xdr:nvSpPr>
      <xdr:spPr>
        <a:xfrm>
          <a:off x="4216400" y="182283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108</xdr:row>
      <xdr:rowOff>103505</xdr:rowOff>
    </xdr:from>
    <xdr:to xmlns:xdr="http://schemas.openxmlformats.org/drawingml/2006/spreadsheetDrawing">
      <xdr:col>20</xdr:col>
      <xdr:colOff>38100</xdr:colOff>
      <xdr:row>109</xdr:row>
      <xdr:rowOff>33655</xdr:rowOff>
    </xdr:to>
    <xdr:sp macro="" textlink="">
      <xdr:nvSpPr>
        <xdr:cNvPr id="223" name="楕円 222"/>
        <xdr:cNvSpPr/>
      </xdr:nvSpPr>
      <xdr:spPr>
        <a:xfrm>
          <a:off x="3384550" y="182772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108</xdr:row>
      <xdr:rowOff>154940</xdr:rowOff>
    </xdr:from>
    <xdr:to xmlns:xdr="http://schemas.openxmlformats.org/drawingml/2006/spreadsheetDrawing">
      <xdr:col>24</xdr:col>
      <xdr:colOff>63500</xdr:colOff>
      <xdr:row>109</xdr:row>
      <xdr:rowOff>19050</xdr:rowOff>
    </xdr:to>
    <xdr:cxnSp macro="">
      <xdr:nvCxnSpPr>
        <xdr:cNvPr id="224" name="直線コネクタ 223"/>
        <xdr:cNvCxnSpPr/>
      </xdr:nvCxnSpPr>
      <xdr:spPr>
        <a:xfrm>
          <a:off x="3429000" y="18328640"/>
          <a:ext cx="7493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108</xdr:row>
      <xdr:rowOff>67945</xdr:rowOff>
    </xdr:from>
    <xdr:to xmlns:xdr="http://schemas.openxmlformats.org/drawingml/2006/spreadsheetDrawing">
      <xdr:col>15</xdr:col>
      <xdr:colOff>101600</xdr:colOff>
      <xdr:row>108</xdr:row>
      <xdr:rowOff>169545</xdr:rowOff>
    </xdr:to>
    <xdr:sp macro="" textlink="">
      <xdr:nvSpPr>
        <xdr:cNvPr id="225" name="楕円 224"/>
        <xdr:cNvSpPr/>
      </xdr:nvSpPr>
      <xdr:spPr>
        <a:xfrm>
          <a:off x="2571750" y="1824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108</xdr:row>
      <xdr:rowOff>118745</xdr:rowOff>
    </xdr:from>
    <xdr:to xmlns:xdr="http://schemas.openxmlformats.org/drawingml/2006/spreadsheetDrawing">
      <xdr:col>19</xdr:col>
      <xdr:colOff>171450</xdr:colOff>
      <xdr:row>108</xdr:row>
      <xdr:rowOff>154940</xdr:rowOff>
    </xdr:to>
    <xdr:cxnSp macro="">
      <xdr:nvCxnSpPr>
        <xdr:cNvPr id="226" name="直線コネクタ 225"/>
        <xdr:cNvCxnSpPr/>
      </xdr:nvCxnSpPr>
      <xdr:spPr>
        <a:xfrm>
          <a:off x="2622550" y="18292445"/>
          <a:ext cx="8064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108</xdr:row>
      <xdr:rowOff>31750</xdr:rowOff>
    </xdr:from>
    <xdr:to xmlns:xdr="http://schemas.openxmlformats.org/drawingml/2006/spreadsheetDrawing">
      <xdr:col>10</xdr:col>
      <xdr:colOff>165100</xdr:colOff>
      <xdr:row>108</xdr:row>
      <xdr:rowOff>133350</xdr:rowOff>
    </xdr:to>
    <xdr:sp macro="" textlink="">
      <xdr:nvSpPr>
        <xdr:cNvPr id="227" name="楕円 226"/>
        <xdr:cNvSpPr/>
      </xdr:nvSpPr>
      <xdr:spPr>
        <a:xfrm>
          <a:off x="1778000" y="182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108</xdr:row>
      <xdr:rowOff>82550</xdr:rowOff>
    </xdr:from>
    <xdr:to xmlns:xdr="http://schemas.openxmlformats.org/drawingml/2006/spreadsheetDrawing">
      <xdr:col>15</xdr:col>
      <xdr:colOff>50800</xdr:colOff>
      <xdr:row>108</xdr:row>
      <xdr:rowOff>118745</xdr:rowOff>
    </xdr:to>
    <xdr:cxnSp macro="">
      <xdr:nvCxnSpPr>
        <xdr:cNvPr id="228" name="直線コネクタ 227"/>
        <xdr:cNvCxnSpPr/>
      </xdr:nvCxnSpPr>
      <xdr:spPr>
        <a:xfrm>
          <a:off x="1828800" y="18256250"/>
          <a:ext cx="7937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107</xdr:row>
      <xdr:rowOff>167640</xdr:rowOff>
    </xdr:from>
    <xdr:to xmlns:xdr="http://schemas.openxmlformats.org/drawingml/2006/spreadsheetDrawing">
      <xdr:col>6</xdr:col>
      <xdr:colOff>38100</xdr:colOff>
      <xdr:row>108</xdr:row>
      <xdr:rowOff>97790</xdr:rowOff>
    </xdr:to>
    <xdr:sp macro="" textlink="">
      <xdr:nvSpPr>
        <xdr:cNvPr id="229" name="楕円 228"/>
        <xdr:cNvSpPr/>
      </xdr:nvSpPr>
      <xdr:spPr>
        <a:xfrm>
          <a:off x="984250" y="181698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108</xdr:row>
      <xdr:rowOff>46990</xdr:rowOff>
    </xdr:from>
    <xdr:to xmlns:xdr="http://schemas.openxmlformats.org/drawingml/2006/spreadsheetDrawing">
      <xdr:col>10</xdr:col>
      <xdr:colOff>114300</xdr:colOff>
      <xdr:row>108</xdr:row>
      <xdr:rowOff>82550</xdr:rowOff>
    </xdr:to>
    <xdr:cxnSp macro="">
      <xdr:nvCxnSpPr>
        <xdr:cNvPr id="230" name="直線コネクタ 229"/>
        <xdr:cNvCxnSpPr/>
      </xdr:nvCxnSpPr>
      <xdr:spPr>
        <a:xfrm>
          <a:off x="1028700" y="18220690"/>
          <a:ext cx="8001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24130</xdr:rowOff>
    </xdr:from>
    <xdr:ext cx="403225" cy="259080"/>
    <xdr:sp macro="" textlink="">
      <xdr:nvSpPr>
        <xdr:cNvPr id="231" name="n_1aveValue【市民会館】&#10;有形固定資産減価償却率"/>
        <xdr:cNvSpPr txBox="1"/>
      </xdr:nvSpPr>
      <xdr:spPr>
        <a:xfrm>
          <a:off x="3239135" y="173405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166370</xdr:rowOff>
    </xdr:from>
    <xdr:ext cx="403225" cy="257175"/>
    <xdr:sp macro="" textlink="">
      <xdr:nvSpPr>
        <xdr:cNvPr id="232" name="n_2aveValue【市民会館】&#10;有形固定資産減価償却率"/>
        <xdr:cNvSpPr txBox="1"/>
      </xdr:nvSpPr>
      <xdr:spPr>
        <a:xfrm>
          <a:off x="2439035" y="173113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164465</xdr:rowOff>
    </xdr:from>
    <xdr:ext cx="403225" cy="259080"/>
    <xdr:sp macro="" textlink="">
      <xdr:nvSpPr>
        <xdr:cNvPr id="233" name="n_3aveValue【市民会館】&#10;有形固定資産減価償却率"/>
        <xdr:cNvSpPr txBox="1"/>
      </xdr:nvSpPr>
      <xdr:spPr>
        <a:xfrm>
          <a:off x="1645285" y="173094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149860</xdr:rowOff>
    </xdr:from>
    <xdr:ext cx="405130" cy="259080"/>
    <xdr:sp macro="" textlink="">
      <xdr:nvSpPr>
        <xdr:cNvPr id="234" name="n_4aveValue【市民会館】&#10;有形固定資産減価償却率"/>
        <xdr:cNvSpPr txBox="1"/>
      </xdr:nvSpPr>
      <xdr:spPr>
        <a:xfrm>
          <a:off x="851535" y="17294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109</xdr:row>
      <xdr:rowOff>24765</xdr:rowOff>
    </xdr:from>
    <xdr:ext cx="403225" cy="259080"/>
    <xdr:sp macro="" textlink="">
      <xdr:nvSpPr>
        <xdr:cNvPr id="235" name="n_1mainValue【市民会館】&#10;有形固定資産減価償却率"/>
        <xdr:cNvSpPr txBox="1"/>
      </xdr:nvSpPr>
      <xdr:spPr>
        <a:xfrm>
          <a:off x="3239135" y="183699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108</xdr:row>
      <xdr:rowOff>160655</xdr:rowOff>
    </xdr:from>
    <xdr:ext cx="403225" cy="259080"/>
    <xdr:sp macro="" textlink="">
      <xdr:nvSpPr>
        <xdr:cNvPr id="236" name="n_2mainValue【市民会館】&#10;有形固定資産減価償却率"/>
        <xdr:cNvSpPr txBox="1"/>
      </xdr:nvSpPr>
      <xdr:spPr>
        <a:xfrm>
          <a:off x="2439035" y="183343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108</xdr:row>
      <xdr:rowOff>124460</xdr:rowOff>
    </xdr:from>
    <xdr:ext cx="403225" cy="259080"/>
    <xdr:sp macro="" textlink="">
      <xdr:nvSpPr>
        <xdr:cNvPr id="237" name="n_3mainValue【市民会館】&#10;有形固定資産減価償却率"/>
        <xdr:cNvSpPr txBox="1"/>
      </xdr:nvSpPr>
      <xdr:spPr>
        <a:xfrm>
          <a:off x="1645285" y="18298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108</xdr:row>
      <xdr:rowOff>88900</xdr:rowOff>
    </xdr:from>
    <xdr:ext cx="405130" cy="257175"/>
    <xdr:sp macro="" textlink="">
      <xdr:nvSpPr>
        <xdr:cNvPr id="238" name="n_4mainValue【市民会館】&#10;有形固定資産減価償却率"/>
        <xdr:cNvSpPr txBox="1"/>
      </xdr:nvSpPr>
      <xdr:spPr>
        <a:xfrm>
          <a:off x="851535" y="182626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39" name="正方形/長方形 238"/>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40" name="正方形/長方形 239"/>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41" name="正方形/長方形 240"/>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42" name="正方形/長方形 241"/>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43" name="正方形/長方形 242"/>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44" name="正方形/長方形 243"/>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45" name="正方形/長方形 244"/>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46" name="正方形/長方形 245"/>
        <xdr:cNvSpPr/>
      </xdr:nvSpPr>
      <xdr:spPr>
        <a:xfrm>
          <a:off x="595630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980" cy="225425"/>
    <xdr:sp macro="" textlink="">
      <xdr:nvSpPr>
        <xdr:cNvPr id="247" name="テキスト ボックス 246"/>
        <xdr:cNvSpPr txBox="1"/>
      </xdr:nvSpPr>
      <xdr:spPr>
        <a:xfrm>
          <a:off x="5918200" y="162306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248" name="直線コネクタ 247"/>
        <xdr:cNvCxnSpPr/>
      </xdr:nvCxnSpPr>
      <xdr:spPr>
        <a:xfrm>
          <a:off x="5956300" y="18707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249" name="直線コネクタ 248"/>
        <xdr:cNvCxnSpPr/>
      </xdr:nvCxnSpPr>
      <xdr:spPr>
        <a:xfrm>
          <a:off x="5956300" y="1832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5455" cy="259080"/>
    <xdr:sp macro="" textlink="">
      <xdr:nvSpPr>
        <xdr:cNvPr id="250" name="テキスト ボックス 249"/>
        <xdr:cNvSpPr txBox="1"/>
      </xdr:nvSpPr>
      <xdr:spPr>
        <a:xfrm>
          <a:off x="5527040" y="18183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251" name="直線コネクタ 250"/>
        <xdr:cNvCxnSpPr/>
      </xdr:nvCxnSpPr>
      <xdr:spPr>
        <a:xfrm>
          <a:off x="5956300" y="1794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5455" cy="257175"/>
    <xdr:sp macro="" textlink="">
      <xdr:nvSpPr>
        <xdr:cNvPr id="252" name="テキスト ボックス 251"/>
        <xdr:cNvSpPr txBox="1"/>
      </xdr:nvSpPr>
      <xdr:spPr>
        <a:xfrm>
          <a:off x="5527040" y="178028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253" name="直線コネクタ 252"/>
        <xdr:cNvCxnSpPr/>
      </xdr:nvCxnSpPr>
      <xdr:spPr>
        <a:xfrm>
          <a:off x="5956300" y="1756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5455" cy="259080"/>
    <xdr:sp macro="" textlink="">
      <xdr:nvSpPr>
        <xdr:cNvPr id="254" name="テキスト ボックス 253"/>
        <xdr:cNvSpPr txBox="1"/>
      </xdr:nvSpPr>
      <xdr:spPr>
        <a:xfrm>
          <a:off x="5527040" y="17421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255" name="直線コネクタ 254"/>
        <xdr:cNvCxnSpPr/>
      </xdr:nvCxnSpPr>
      <xdr:spPr>
        <a:xfrm>
          <a:off x="5956300" y="1718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5455" cy="259080"/>
    <xdr:sp macro="" textlink="">
      <xdr:nvSpPr>
        <xdr:cNvPr id="256" name="テキスト ボックス 255"/>
        <xdr:cNvSpPr txBox="1"/>
      </xdr:nvSpPr>
      <xdr:spPr>
        <a:xfrm>
          <a:off x="5527040" y="17040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257" name="直線コネクタ 256"/>
        <xdr:cNvCxnSpPr/>
      </xdr:nvCxnSpPr>
      <xdr:spPr>
        <a:xfrm>
          <a:off x="5956300" y="1680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5455" cy="257175"/>
    <xdr:sp macro="" textlink="">
      <xdr:nvSpPr>
        <xdr:cNvPr id="258" name="テキスト ボックス 257"/>
        <xdr:cNvSpPr txBox="1"/>
      </xdr:nvSpPr>
      <xdr:spPr>
        <a:xfrm>
          <a:off x="5527040" y="166598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259" name="直線コネクタ 258"/>
        <xdr:cNvCxnSpPr/>
      </xdr:nvCxnSpPr>
      <xdr:spPr>
        <a:xfrm>
          <a:off x="5956300" y="1642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5455" cy="259080"/>
    <xdr:sp macro="" textlink="">
      <xdr:nvSpPr>
        <xdr:cNvPr id="260" name="テキスト ボックス 259"/>
        <xdr:cNvSpPr txBox="1"/>
      </xdr:nvSpPr>
      <xdr:spPr>
        <a:xfrm>
          <a:off x="5527040" y="16278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61" name="【市民会館】&#10;一人当たり面積グラフ枠"/>
        <xdr:cNvSpPr/>
      </xdr:nvSpPr>
      <xdr:spPr>
        <a:xfrm>
          <a:off x="595630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99</xdr:row>
      <xdr:rowOff>133350</xdr:rowOff>
    </xdr:from>
    <xdr:to xmlns:xdr="http://schemas.openxmlformats.org/drawingml/2006/spreadsheetDrawing">
      <xdr:col>54</xdr:col>
      <xdr:colOff>171450</xdr:colOff>
      <xdr:row>108</xdr:row>
      <xdr:rowOff>129540</xdr:rowOff>
    </xdr:to>
    <xdr:cxnSp macro="">
      <xdr:nvCxnSpPr>
        <xdr:cNvPr id="262" name="直線コネクタ 261"/>
        <xdr:cNvCxnSpPr/>
      </xdr:nvCxnSpPr>
      <xdr:spPr>
        <a:xfrm flipV="1">
          <a:off x="9429750" y="1676400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133350</xdr:rowOff>
    </xdr:from>
    <xdr:ext cx="467995" cy="257175"/>
    <xdr:sp macro="" textlink="">
      <xdr:nvSpPr>
        <xdr:cNvPr id="263" name="【市民会館】&#10;一人当たり面積最小値テキスト"/>
        <xdr:cNvSpPr txBox="1"/>
      </xdr:nvSpPr>
      <xdr:spPr>
        <a:xfrm>
          <a:off x="9467850" y="183070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129540</xdr:rowOff>
    </xdr:from>
    <xdr:to xmlns:xdr="http://schemas.openxmlformats.org/drawingml/2006/spreadsheetDrawing">
      <xdr:col>55</xdr:col>
      <xdr:colOff>88900</xdr:colOff>
      <xdr:row>108</xdr:row>
      <xdr:rowOff>129540</xdr:rowOff>
    </xdr:to>
    <xdr:cxnSp macro="">
      <xdr:nvCxnSpPr>
        <xdr:cNvPr id="264" name="直線コネクタ 263"/>
        <xdr:cNvCxnSpPr/>
      </xdr:nvCxnSpPr>
      <xdr:spPr>
        <a:xfrm>
          <a:off x="9359900" y="18303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80010</xdr:rowOff>
    </xdr:from>
    <xdr:ext cx="467995" cy="259080"/>
    <xdr:sp macro="" textlink="">
      <xdr:nvSpPr>
        <xdr:cNvPr id="265" name="【市民会館】&#10;一人当たり面積最大値テキスト"/>
        <xdr:cNvSpPr txBox="1"/>
      </xdr:nvSpPr>
      <xdr:spPr>
        <a:xfrm>
          <a:off x="9467850" y="16539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133350</xdr:rowOff>
    </xdr:from>
    <xdr:to xmlns:xdr="http://schemas.openxmlformats.org/drawingml/2006/spreadsheetDrawing">
      <xdr:col>55</xdr:col>
      <xdr:colOff>88900</xdr:colOff>
      <xdr:row>99</xdr:row>
      <xdr:rowOff>133350</xdr:rowOff>
    </xdr:to>
    <xdr:cxnSp macro="">
      <xdr:nvCxnSpPr>
        <xdr:cNvPr id="266" name="直線コネクタ 265"/>
        <xdr:cNvCxnSpPr/>
      </xdr:nvCxnSpPr>
      <xdr:spPr>
        <a:xfrm>
          <a:off x="9359900" y="16764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82550</xdr:rowOff>
    </xdr:from>
    <xdr:ext cx="467995" cy="259080"/>
    <xdr:sp macro="" textlink="">
      <xdr:nvSpPr>
        <xdr:cNvPr id="267" name="【市民会館】&#10;一人当たり面積平均値テキスト"/>
        <xdr:cNvSpPr txBox="1"/>
      </xdr:nvSpPr>
      <xdr:spPr>
        <a:xfrm>
          <a:off x="9467850" y="1774190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59690</xdr:rowOff>
    </xdr:from>
    <xdr:to xmlns:xdr="http://schemas.openxmlformats.org/drawingml/2006/spreadsheetDrawing">
      <xdr:col>55</xdr:col>
      <xdr:colOff>50800</xdr:colOff>
      <xdr:row>106</xdr:row>
      <xdr:rowOff>161290</xdr:rowOff>
    </xdr:to>
    <xdr:sp macro="" textlink="">
      <xdr:nvSpPr>
        <xdr:cNvPr id="268" name="フローチャート: 判断 267"/>
        <xdr:cNvSpPr/>
      </xdr:nvSpPr>
      <xdr:spPr>
        <a:xfrm>
          <a:off x="9398000" y="17890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69215</xdr:rowOff>
    </xdr:from>
    <xdr:to xmlns:xdr="http://schemas.openxmlformats.org/drawingml/2006/spreadsheetDrawing">
      <xdr:col>50</xdr:col>
      <xdr:colOff>165100</xdr:colOff>
      <xdr:row>106</xdr:row>
      <xdr:rowOff>170815</xdr:rowOff>
    </xdr:to>
    <xdr:sp macro="" textlink="">
      <xdr:nvSpPr>
        <xdr:cNvPr id="269" name="フローチャート: 判断 268"/>
        <xdr:cNvSpPr/>
      </xdr:nvSpPr>
      <xdr:spPr>
        <a:xfrm>
          <a:off x="8636000" y="179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73025</xdr:rowOff>
    </xdr:from>
    <xdr:to xmlns:xdr="http://schemas.openxmlformats.org/drawingml/2006/spreadsheetDrawing">
      <xdr:col>46</xdr:col>
      <xdr:colOff>38100</xdr:colOff>
      <xdr:row>107</xdr:row>
      <xdr:rowOff>3175</xdr:rowOff>
    </xdr:to>
    <xdr:sp macro="" textlink="">
      <xdr:nvSpPr>
        <xdr:cNvPr id="270" name="フローチャート: 判断 269"/>
        <xdr:cNvSpPr/>
      </xdr:nvSpPr>
      <xdr:spPr>
        <a:xfrm>
          <a:off x="7842250" y="179038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90170</xdr:rowOff>
    </xdr:from>
    <xdr:to xmlns:xdr="http://schemas.openxmlformats.org/drawingml/2006/spreadsheetDrawing">
      <xdr:col>41</xdr:col>
      <xdr:colOff>101600</xdr:colOff>
      <xdr:row>107</xdr:row>
      <xdr:rowOff>20320</xdr:rowOff>
    </xdr:to>
    <xdr:sp macro="" textlink="">
      <xdr:nvSpPr>
        <xdr:cNvPr id="271" name="フローチャート: 判断 270"/>
        <xdr:cNvSpPr/>
      </xdr:nvSpPr>
      <xdr:spPr>
        <a:xfrm>
          <a:off x="702945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103505</xdr:rowOff>
    </xdr:from>
    <xdr:to xmlns:xdr="http://schemas.openxmlformats.org/drawingml/2006/spreadsheetDrawing">
      <xdr:col>36</xdr:col>
      <xdr:colOff>165100</xdr:colOff>
      <xdr:row>107</xdr:row>
      <xdr:rowOff>33655</xdr:rowOff>
    </xdr:to>
    <xdr:sp macro="" textlink="">
      <xdr:nvSpPr>
        <xdr:cNvPr id="272" name="フローチャート: 判断 271"/>
        <xdr:cNvSpPr/>
      </xdr:nvSpPr>
      <xdr:spPr>
        <a:xfrm>
          <a:off x="62357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273" name="テキスト ボックス 272"/>
        <xdr:cNvSpPr txBox="1"/>
      </xdr:nvSpPr>
      <xdr:spPr>
        <a:xfrm>
          <a:off x="92583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274" name="テキスト ボックス 273"/>
        <xdr:cNvSpPr txBox="1"/>
      </xdr:nvSpPr>
      <xdr:spPr>
        <a:xfrm>
          <a:off x="8515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111</xdr:row>
      <xdr:rowOff>16510</xdr:rowOff>
    </xdr:from>
    <xdr:ext cx="762000" cy="259080"/>
    <xdr:sp macro="" textlink="">
      <xdr:nvSpPr>
        <xdr:cNvPr id="275" name="テキスト ボックス 274"/>
        <xdr:cNvSpPr txBox="1"/>
      </xdr:nvSpPr>
      <xdr:spPr>
        <a:xfrm>
          <a:off x="7715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0095" cy="259080"/>
    <xdr:sp macro="" textlink="">
      <xdr:nvSpPr>
        <xdr:cNvPr id="276" name="テキスト ボックス 275"/>
        <xdr:cNvSpPr txBox="1"/>
      </xdr:nvSpPr>
      <xdr:spPr>
        <a:xfrm>
          <a:off x="69088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277" name="テキスト ボックス 276"/>
        <xdr:cNvSpPr txBox="1"/>
      </xdr:nvSpPr>
      <xdr:spPr>
        <a:xfrm>
          <a:off x="6115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137795</xdr:rowOff>
    </xdr:from>
    <xdr:to xmlns:xdr="http://schemas.openxmlformats.org/drawingml/2006/spreadsheetDrawing">
      <xdr:col>55</xdr:col>
      <xdr:colOff>50800</xdr:colOff>
      <xdr:row>108</xdr:row>
      <xdr:rowOff>67945</xdr:rowOff>
    </xdr:to>
    <xdr:sp macro="" textlink="">
      <xdr:nvSpPr>
        <xdr:cNvPr id="278" name="楕円 277"/>
        <xdr:cNvSpPr/>
      </xdr:nvSpPr>
      <xdr:spPr>
        <a:xfrm>
          <a:off x="9398000" y="18140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52705</xdr:rowOff>
    </xdr:from>
    <xdr:ext cx="467995" cy="257175"/>
    <xdr:sp macro="" textlink="">
      <xdr:nvSpPr>
        <xdr:cNvPr id="279" name="【市民会館】&#10;一人当たり面積該当値テキスト"/>
        <xdr:cNvSpPr txBox="1"/>
      </xdr:nvSpPr>
      <xdr:spPr>
        <a:xfrm>
          <a:off x="9467850" y="180549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143510</xdr:rowOff>
    </xdr:from>
    <xdr:to xmlns:xdr="http://schemas.openxmlformats.org/drawingml/2006/spreadsheetDrawing">
      <xdr:col>50</xdr:col>
      <xdr:colOff>165100</xdr:colOff>
      <xdr:row>108</xdr:row>
      <xdr:rowOff>73660</xdr:rowOff>
    </xdr:to>
    <xdr:sp macro="" textlink="">
      <xdr:nvSpPr>
        <xdr:cNvPr id="280" name="楕円 279"/>
        <xdr:cNvSpPr/>
      </xdr:nvSpPr>
      <xdr:spPr>
        <a:xfrm>
          <a:off x="8636000" y="1814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17780</xdr:rowOff>
    </xdr:from>
    <xdr:to xmlns:xdr="http://schemas.openxmlformats.org/drawingml/2006/spreadsheetDrawing">
      <xdr:col>55</xdr:col>
      <xdr:colOff>0</xdr:colOff>
      <xdr:row>108</xdr:row>
      <xdr:rowOff>22860</xdr:rowOff>
    </xdr:to>
    <xdr:cxnSp macro="">
      <xdr:nvCxnSpPr>
        <xdr:cNvPr id="281" name="直線コネクタ 280"/>
        <xdr:cNvCxnSpPr/>
      </xdr:nvCxnSpPr>
      <xdr:spPr>
        <a:xfrm flipV="1">
          <a:off x="8686800" y="18191480"/>
          <a:ext cx="742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149225</xdr:rowOff>
    </xdr:from>
    <xdr:to xmlns:xdr="http://schemas.openxmlformats.org/drawingml/2006/spreadsheetDrawing">
      <xdr:col>46</xdr:col>
      <xdr:colOff>38100</xdr:colOff>
      <xdr:row>108</xdr:row>
      <xdr:rowOff>79375</xdr:rowOff>
    </xdr:to>
    <xdr:sp macro="" textlink="">
      <xdr:nvSpPr>
        <xdr:cNvPr id="282" name="楕円 281"/>
        <xdr:cNvSpPr/>
      </xdr:nvSpPr>
      <xdr:spPr>
        <a:xfrm>
          <a:off x="7842250" y="181514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108</xdr:row>
      <xdr:rowOff>22860</xdr:rowOff>
    </xdr:from>
    <xdr:to xmlns:xdr="http://schemas.openxmlformats.org/drawingml/2006/spreadsheetDrawing">
      <xdr:col>50</xdr:col>
      <xdr:colOff>114300</xdr:colOff>
      <xdr:row>108</xdr:row>
      <xdr:rowOff>29210</xdr:rowOff>
    </xdr:to>
    <xdr:cxnSp macro="">
      <xdr:nvCxnSpPr>
        <xdr:cNvPr id="283" name="直線コネクタ 282"/>
        <xdr:cNvCxnSpPr/>
      </xdr:nvCxnSpPr>
      <xdr:spPr>
        <a:xfrm flipV="1">
          <a:off x="7886700" y="18196560"/>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156845</xdr:rowOff>
    </xdr:from>
    <xdr:to xmlns:xdr="http://schemas.openxmlformats.org/drawingml/2006/spreadsheetDrawing">
      <xdr:col>41</xdr:col>
      <xdr:colOff>101600</xdr:colOff>
      <xdr:row>108</xdr:row>
      <xdr:rowOff>86995</xdr:rowOff>
    </xdr:to>
    <xdr:sp macro="" textlink="">
      <xdr:nvSpPr>
        <xdr:cNvPr id="284" name="楕円 283"/>
        <xdr:cNvSpPr/>
      </xdr:nvSpPr>
      <xdr:spPr>
        <a:xfrm>
          <a:off x="702945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29210</xdr:rowOff>
    </xdr:from>
    <xdr:to xmlns:xdr="http://schemas.openxmlformats.org/drawingml/2006/spreadsheetDrawing">
      <xdr:col>45</xdr:col>
      <xdr:colOff>171450</xdr:colOff>
      <xdr:row>108</xdr:row>
      <xdr:rowOff>36195</xdr:rowOff>
    </xdr:to>
    <xdr:cxnSp macro="">
      <xdr:nvCxnSpPr>
        <xdr:cNvPr id="285" name="直線コネクタ 284"/>
        <xdr:cNvCxnSpPr/>
      </xdr:nvCxnSpPr>
      <xdr:spPr>
        <a:xfrm flipV="1">
          <a:off x="7080250" y="18202910"/>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160655</xdr:rowOff>
    </xdr:from>
    <xdr:to xmlns:xdr="http://schemas.openxmlformats.org/drawingml/2006/spreadsheetDrawing">
      <xdr:col>36</xdr:col>
      <xdr:colOff>165100</xdr:colOff>
      <xdr:row>108</xdr:row>
      <xdr:rowOff>90805</xdr:rowOff>
    </xdr:to>
    <xdr:sp macro="" textlink="">
      <xdr:nvSpPr>
        <xdr:cNvPr id="286" name="楕円 285"/>
        <xdr:cNvSpPr/>
      </xdr:nvSpPr>
      <xdr:spPr>
        <a:xfrm>
          <a:off x="62357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36195</xdr:rowOff>
    </xdr:from>
    <xdr:to xmlns:xdr="http://schemas.openxmlformats.org/drawingml/2006/spreadsheetDrawing">
      <xdr:col>41</xdr:col>
      <xdr:colOff>50800</xdr:colOff>
      <xdr:row>108</xdr:row>
      <xdr:rowOff>40640</xdr:rowOff>
    </xdr:to>
    <xdr:cxnSp macro="">
      <xdr:nvCxnSpPr>
        <xdr:cNvPr id="287" name="直線コネクタ 286"/>
        <xdr:cNvCxnSpPr/>
      </xdr:nvCxnSpPr>
      <xdr:spPr>
        <a:xfrm flipV="1">
          <a:off x="6286500" y="18209895"/>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15875</xdr:rowOff>
    </xdr:from>
    <xdr:ext cx="469900" cy="259080"/>
    <xdr:sp macro="" textlink="">
      <xdr:nvSpPr>
        <xdr:cNvPr id="288" name="n_1aveValue【市民会館】&#10;一人当たり面積"/>
        <xdr:cNvSpPr txBox="1"/>
      </xdr:nvSpPr>
      <xdr:spPr>
        <a:xfrm>
          <a:off x="8458200" y="17675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19685</xdr:rowOff>
    </xdr:from>
    <xdr:ext cx="469900" cy="257175"/>
    <xdr:sp macro="" textlink="">
      <xdr:nvSpPr>
        <xdr:cNvPr id="289" name="n_2aveValue【市民会館】&#10;一人当たり面積"/>
        <xdr:cNvSpPr txBox="1"/>
      </xdr:nvSpPr>
      <xdr:spPr>
        <a:xfrm>
          <a:off x="7677150" y="176790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36830</xdr:rowOff>
    </xdr:from>
    <xdr:ext cx="469900" cy="259080"/>
    <xdr:sp macro="" textlink="">
      <xdr:nvSpPr>
        <xdr:cNvPr id="290" name="n_3aveValue【市民会館】&#10;一人当たり面積"/>
        <xdr:cNvSpPr txBox="1"/>
      </xdr:nvSpPr>
      <xdr:spPr>
        <a:xfrm>
          <a:off x="6864350" y="17696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50165</xdr:rowOff>
    </xdr:from>
    <xdr:ext cx="469900" cy="259080"/>
    <xdr:sp macro="" textlink="">
      <xdr:nvSpPr>
        <xdr:cNvPr id="291" name="n_4aveValue【市民会館】&#10;一人当たり面積"/>
        <xdr:cNvSpPr txBox="1"/>
      </xdr:nvSpPr>
      <xdr:spPr>
        <a:xfrm>
          <a:off x="6070600" y="17709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64770</xdr:rowOff>
    </xdr:from>
    <xdr:ext cx="469900" cy="257175"/>
    <xdr:sp macro="" textlink="">
      <xdr:nvSpPr>
        <xdr:cNvPr id="292" name="n_1mainValue【市民会館】&#10;一人当たり面積"/>
        <xdr:cNvSpPr txBox="1"/>
      </xdr:nvSpPr>
      <xdr:spPr>
        <a:xfrm>
          <a:off x="8458200" y="182384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70485</xdr:rowOff>
    </xdr:from>
    <xdr:ext cx="469900" cy="259080"/>
    <xdr:sp macro="" textlink="">
      <xdr:nvSpPr>
        <xdr:cNvPr id="293" name="n_2mainValue【市民会館】&#10;一人当たり面積"/>
        <xdr:cNvSpPr txBox="1"/>
      </xdr:nvSpPr>
      <xdr:spPr>
        <a:xfrm>
          <a:off x="7677150" y="18244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78105</xdr:rowOff>
    </xdr:from>
    <xdr:ext cx="469900" cy="257175"/>
    <xdr:sp macro="" textlink="">
      <xdr:nvSpPr>
        <xdr:cNvPr id="294" name="n_3mainValue【市民会館】&#10;一人当たり面積"/>
        <xdr:cNvSpPr txBox="1"/>
      </xdr:nvSpPr>
      <xdr:spPr>
        <a:xfrm>
          <a:off x="6864350" y="182518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81915</xdr:rowOff>
    </xdr:from>
    <xdr:ext cx="469900" cy="259080"/>
    <xdr:sp macro="" textlink="">
      <xdr:nvSpPr>
        <xdr:cNvPr id="295" name="n_4mainValue【市民会館】&#10;一人当たり面積"/>
        <xdr:cNvSpPr txBox="1"/>
      </xdr:nvSpPr>
      <xdr:spPr>
        <a:xfrm>
          <a:off x="6070600" y="18255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74295</xdr:rowOff>
    </xdr:from>
    <xdr:to xmlns:xdr="http://schemas.openxmlformats.org/drawingml/2006/spreadsheetDrawing">
      <xdr:col>90</xdr:col>
      <xdr:colOff>25400</xdr:colOff>
      <xdr:row>28</xdr:row>
      <xdr:rowOff>24765</xdr:rowOff>
    </xdr:to>
    <xdr:sp macro="" textlink="">
      <xdr:nvSpPr>
        <xdr:cNvPr id="296" name="正方形/長方形 295"/>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130175</xdr:rowOff>
    </xdr:to>
    <xdr:sp macro="" textlink="">
      <xdr:nvSpPr>
        <xdr:cNvPr id="297" name="正方形/長方形 296"/>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80645</xdr:rowOff>
    </xdr:from>
    <xdr:to xmlns:xdr="http://schemas.openxmlformats.org/drawingml/2006/spreadsheetDrawing">
      <xdr:col>74</xdr:col>
      <xdr:colOff>0</xdr:colOff>
      <xdr:row>30</xdr:row>
      <xdr:rowOff>161925</xdr:rowOff>
    </xdr:to>
    <xdr:sp macro="" textlink="">
      <xdr:nvSpPr>
        <xdr:cNvPr id="298" name="正方形/長方形 297"/>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130175</xdr:rowOff>
    </xdr:to>
    <xdr:sp macro="" textlink="">
      <xdr:nvSpPr>
        <xdr:cNvPr id="299" name="正方形/長方形 298"/>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80645</xdr:rowOff>
    </xdr:from>
    <xdr:to xmlns:xdr="http://schemas.openxmlformats.org/drawingml/2006/spreadsheetDrawing">
      <xdr:col>79</xdr:col>
      <xdr:colOff>63500</xdr:colOff>
      <xdr:row>30</xdr:row>
      <xdr:rowOff>161925</xdr:rowOff>
    </xdr:to>
    <xdr:sp macro="" textlink="">
      <xdr:nvSpPr>
        <xdr:cNvPr id="300" name="正方形/長方形 299"/>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130175</xdr:rowOff>
    </xdr:to>
    <xdr:sp macro="" textlink="">
      <xdr:nvSpPr>
        <xdr:cNvPr id="301" name="正方形/長方形 300"/>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80645</xdr:rowOff>
    </xdr:from>
    <xdr:to xmlns:xdr="http://schemas.openxmlformats.org/drawingml/2006/spreadsheetDrawing">
      <xdr:col>85</xdr:col>
      <xdr:colOff>63500</xdr:colOff>
      <xdr:row>30</xdr:row>
      <xdr:rowOff>161925</xdr:rowOff>
    </xdr:to>
    <xdr:sp macro="" textlink="">
      <xdr:nvSpPr>
        <xdr:cNvPr id="302" name="正方形/長方形 301"/>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74295</xdr:rowOff>
    </xdr:to>
    <xdr:sp macro="" textlink="">
      <xdr:nvSpPr>
        <xdr:cNvPr id="303" name="正方形/長方形 302"/>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0345"/>
    <xdr:sp macro="" textlink="">
      <xdr:nvSpPr>
        <xdr:cNvPr id="304" name="テキスト ボックス 303"/>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74295</xdr:rowOff>
    </xdr:from>
    <xdr:to xmlns:xdr="http://schemas.openxmlformats.org/drawingml/2006/spreadsheetDrawing">
      <xdr:col>89</xdr:col>
      <xdr:colOff>171450</xdr:colOff>
      <xdr:row>44</xdr:row>
      <xdr:rowOff>74295</xdr:rowOff>
    </xdr:to>
    <xdr:cxnSp macro="">
      <xdr:nvCxnSpPr>
        <xdr:cNvPr id="305" name="直線コネクタ 304"/>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103505</xdr:rowOff>
    </xdr:from>
    <xdr:ext cx="465455" cy="251460"/>
    <xdr:sp macro="" textlink="">
      <xdr:nvSpPr>
        <xdr:cNvPr id="306" name="テキスト ボックス 305"/>
        <xdr:cNvSpPr txBox="1"/>
      </xdr:nvSpPr>
      <xdr:spPr>
        <a:xfrm>
          <a:off x="10797540" y="73158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37465</xdr:rowOff>
    </xdr:from>
    <xdr:to xmlns:xdr="http://schemas.openxmlformats.org/drawingml/2006/spreadsheetDrawing">
      <xdr:col>89</xdr:col>
      <xdr:colOff>171450</xdr:colOff>
      <xdr:row>42</xdr:row>
      <xdr:rowOff>37465</xdr:rowOff>
    </xdr:to>
    <xdr:cxnSp macro="">
      <xdr:nvCxnSpPr>
        <xdr:cNvPr id="307" name="直線コネクタ 306"/>
        <xdr:cNvCxnSpPr/>
      </xdr:nvCxnSpPr>
      <xdr:spPr>
        <a:xfrm>
          <a:off x="11207750" y="7082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66040</xdr:rowOff>
    </xdr:from>
    <xdr:ext cx="465455" cy="251460"/>
    <xdr:sp macro="" textlink="">
      <xdr:nvSpPr>
        <xdr:cNvPr id="308" name="テキスト ボックス 307"/>
        <xdr:cNvSpPr txBox="1"/>
      </xdr:nvSpPr>
      <xdr:spPr>
        <a:xfrm>
          <a:off x="10797540" y="6943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171450</xdr:colOff>
      <xdr:row>40</xdr:row>
      <xdr:rowOff>0</xdr:rowOff>
    </xdr:to>
    <xdr:cxnSp macro="">
      <xdr:nvCxnSpPr>
        <xdr:cNvPr id="309" name="直線コネクタ 308"/>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28575</xdr:rowOff>
    </xdr:from>
    <xdr:ext cx="401320" cy="251460"/>
    <xdr:sp macro="" textlink="">
      <xdr:nvSpPr>
        <xdr:cNvPr id="310" name="テキスト ボックス 309"/>
        <xdr:cNvSpPr txBox="1"/>
      </xdr:nvSpPr>
      <xdr:spPr>
        <a:xfrm>
          <a:off x="10842625" y="65703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130175</xdr:rowOff>
    </xdr:from>
    <xdr:to xmlns:xdr="http://schemas.openxmlformats.org/drawingml/2006/spreadsheetDrawing">
      <xdr:col>89</xdr:col>
      <xdr:colOff>171450</xdr:colOff>
      <xdr:row>37</xdr:row>
      <xdr:rowOff>130175</xdr:rowOff>
    </xdr:to>
    <xdr:cxnSp macro="">
      <xdr:nvCxnSpPr>
        <xdr:cNvPr id="311" name="直線コネクタ 310"/>
        <xdr:cNvCxnSpPr/>
      </xdr:nvCxnSpPr>
      <xdr:spPr>
        <a:xfrm>
          <a:off x="11207750" y="6336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159385</xdr:rowOff>
    </xdr:from>
    <xdr:ext cx="401320" cy="251460"/>
    <xdr:sp macro="" textlink="">
      <xdr:nvSpPr>
        <xdr:cNvPr id="312" name="テキスト ボックス 311"/>
        <xdr:cNvSpPr txBox="1"/>
      </xdr:nvSpPr>
      <xdr:spPr>
        <a:xfrm>
          <a:off x="10842625" y="61982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93345</xdr:rowOff>
    </xdr:from>
    <xdr:to xmlns:xdr="http://schemas.openxmlformats.org/drawingml/2006/spreadsheetDrawing">
      <xdr:col>89</xdr:col>
      <xdr:colOff>171450</xdr:colOff>
      <xdr:row>35</xdr:row>
      <xdr:rowOff>93345</xdr:rowOff>
    </xdr:to>
    <xdr:cxnSp macro="">
      <xdr:nvCxnSpPr>
        <xdr:cNvPr id="313" name="直線コネクタ 312"/>
        <xdr:cNvCxnSpPr/>
      </xdr:nvCxnSpPr>
      <xdr:spPr>
        <a:xfrm>
          <a:off x="11207750" y="5964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121920</xdr:rowOff>
    </xdr:from>
    <xdr:ext cx="401320" cy="251460"/>
    <xdr:sp macro="" textlink="">
      <xdr:nvSpPr>
        <xdr:cNvPr id="314" name="テキスト ボックス 313"/>
        <xdr:cNvSpPr txBox="1"/>
      </xdr:nvSpPr>
      <xdr:spPr>
        <a:xfrm>
          <a:off x="10842625" y="58254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55880</xdr:rowOff>
    </xdr:from>
    <xdr:to xmlns:xdr="http://schemas.openxmlformats.org/drawingml/2006/spreadsheetDrawing">
      <xdr:col>89</xdr:col>
      <xdr:colOff>171450</xdr:colOff>
      <xdr:row>33</xdr:row>
      <xdr:rowOff>55880</xdr:rowOff>
    </xdr:to>
    <xdr:cxnSp macro="">
      <xdr:nvCxnSpPr>
        <xdr:cNvPr id="315" name="直線コネクタ 314"/>
        <xdr:cNvCxnSpPr/>
      </xdr:nvCxnSpPr>
      <xdr:spPr>
        <a:xfrm>
          <a:off x="11207750" y="5591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84455</xdr:rowOff>
    </xdr:from>
    <xdr:ext cx="401320" cy="251460"/>
    <xdr:sp macro="" textlink="">
      <xdr:nvSpPr>
        <xdr:cNvPr id="316" name="テキスト ボックス 315"/>
        <xdr:cNvSpPr txBox="1"/>
      </xdr:nvSpPr>
      <xdr:spPr>
        <a:xfrm>
          <a:off x="10842625" y="54527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171450</xdr:colOff>
      <xdr:row>31</xdr:row>
      <xdr:rowOff>18415</xdr:rowOff>
    </xdr:to>
    <xdr:cxnSp macro="">
      <xdr:nvCxnSpPr>
        <xdr:cNvPr id="317" name="直線コネクタ 316"/>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47625</xdr:rowOff>
    </xdr:from>
    <xdr:ext cx="339090" cy="251460"/>
    <xdr:sp macro="" textlink="">
      <xdr:nvSpPr>
        <xdr:cNvPr id="318" name="テキスト ボックス 317"/>
        <xdr:cNvSpPr txBox="1"/>
      </xdr:nvSpPr>
      <xdr:spPr>
        <a:xfrm>
          <a:off x="10906760" y="5080635"/>
          <a:ext cx="339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74295</xdr:rowOff>
    </xdr:to>
    <xdr:sp macro="" textlink="">
      <xdr:nvSpPr>
        <xdr:cNvPr id="319" name="【一般廃棄物処理施設】&#10;有形固定資産減価償却率グラフ枠"/>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156210</xdr:rowOff>
    </xdr:from>
    <xdr:to xmlns:xdr="http://schemas.openxmlformats.org/drawingml/2006/spreadsheetDrawing">
      <xdr:col>85</xdr:col>
      <xdr:colOff>126365</xdr:colOff>
      <xdr:row>42</xdr:row>
      <xdr:rowOff>37465</xdr:rowOff>
    </xdr:to>
    <xdr:cxnSp macro="">
      <xdr:nvCxnSpPr>
        <xdr:cNvPr id="320" name="直線コネクタ 319"/>
        <xdr:cNvCxnSpPr/>
      </xdr:nvCxnSpPr>
      <xdr:spPr>
        <a:xfrm flipV="1">
          <a:off x="14699615" y="5524500"/>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40640</xdr:rowOff>
    </xdr:from>
    <xdr:ext cx="467995" cy="253365"/>
    <xdr:sp macro="" textlink="">
      <xdr:nvSpPr>
        <xdr:cNvPr id="321" name="【一般廃棄物処理施設】&#10;有形固定資産減価償却率最小値テキスト"/>
        <xdr:cNvSpPr txBox="1"/>
      </xdr:nvSpPr>
      <xdr:spPr>
        <a:xfrm>
          <a:off x="14738350" y="708533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37465</xdr:rowOff>
    </xdr:from>
    <xdr:to xmlns:xdr="http://schemas.openxmlformats.org/drawingml/2006/spreadsheetDrawing">
      <xdr:col>86</xdr:col>
      <xdr:colOff>25400</xdr:colOff>
      <xdr:row>42</xdr:row>
      <xdr:rowOff>37465</xdr:rowOff>
    </xdr:to>
    <xdr:cxnSp macro="">
      <xdr:nvCxnSpPr>
        <xdr:cNvPr id="322" name="直線コネクタ 321"/>
        <xdr:cNvCxnSpPr/>
      </xdr:nvCxnSpPr>
      <xdr:spPr>
        <a:xfrm>
          <a:off x="14611350" y="7082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104775</xdr:rowOff>
    </xdr:from>
    <xdr:ext cx="403225" cy="251460"/>
    <xdr:sp macro="" textlink="">
      <xdr:nvSpPr>
        <xdr:cNvPr id="323" name="【一般廃棄物処理施設】&#10;有形固定資産減価償却率最大値テキスト"/>
        <xdr:cNvSpPr txBox="1"/>
      </xdr:nvSpPr>
      <xdr:spPr>
        <a:xfrm>
          <a:off x="14738350" y="530542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156210</xdr:rowOff>
    </xdr:from>
    <xdr:to xmlns:xdr="http://schemas.openxmlformats.org/drawingml/2006/spreadsheetDrawing">
      <xdr:col>86</xdr:col>
      <xdr:colOff>25400</xdr:colOff>
      <xdr:row>32</xdr:row>
      <xdr:rowOff>156210</xdr:rowOff>
    </xdr:to>
    <xdr:cxnSp macro="">
      <xdr:nvCxnSpPr>
        <xdr:cNvPr id="324" name="直線コネクタ 323"/>
        <xdr:cNvCxnSpPr/>
      </xdr:nvCxnSpPr>
      <xdr:spPr>
        <a:xfrm>
          <a:off x="14611350" y="5524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69215</xdr:rowOff>
    </xdr:from>
    <xdr:ext cx="403225" cy="251460"/>
    <xdr:sp macro="" textlink="">
      <xdr:nvSpPr>
        <xdr:cNvPr id="325" name="【一般廃棄物処理施設】&#10;有形固定資産減価償却率平均値テキスト"/>
        <xdr:cNvSpPr txBox="1"/>
      </xdr:nvSpPr>
      <xdr:spPr>
        <a:xfrm>
          <a:off x="14738350" y="6275705"/>
          <a:ext cx="40322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90170</xdr:rowOff>
    </xdr:from>
    <xdr:to xmlns:xdr="http://schemas.openxmlformats.org/drawingml/2006/spreadsheetDrawing">
      <xdr:col>85</xdr:col>
      <xdr:colOff>171450</xdr:colOff>
      <xdr:row>38</xdr:row>
      <xdr:rowOff>21590</xdr:rowOff>
    </xdr:to>
    <xdr:sp macro="" textlink="">
      <xdr:nvSpPr>
        <xdr:cNvPr id="326" name="フローチャート: 判断 325"/>
        <xdr:cNvSpPr/>
      </xdr:nvSpPr>
      <xdr:spPr>
        <a:xfrm>
          <a:off x="14649450" y="62966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66040</xdr:rowOff>
    </xdr:from>
    <xdr:to xmlns:xdr="http://schemas.openxmlformats.org/drawingml/2006/spreadsheetDrawing">
      <xdr:col>81</xdr:col>
      <xdr:colOff>101600</xdr:colOff>
      <xdr:row>37</xdr:row>
      <xdr:rowOff>165100</xdr:rowOff>
    </xdr:to>
    <xdr:sp macro="" textlink="">
      <xdr:nvSpPr>
        <xdr:cNvPr id="327" name="フローチャート: 判断 326"/>
        <xdr:cNvSpPr/>
      </xdr:nvSpPr>
      <xdr:spPr>
        <a:xfrm>
          <a:off x="13887450" y="62725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49530</xdr:rowOff>
    </xdr:from>
    <xdr:to xmlns:xdr="http://schemas.openxmlformats.org/drawingml/2006/spreadsheetDrawing">
      <xdr:col>76</xdr:col>
      <xdr:colOff>165100</xdr:colOff>
      <xdr:row>37</xdr:row>
      <xdr:rowOff>148590</xdr:rowOff>
    </xdr:to>
    <xdr:sp macro="" textlink="">
      <xdr:nvSpPr>
        <xdr:cNvPr id="328" name="フローチャート: 判断 327"/>
        <xdr:cNvSpPr/>
      </xdr:nvSpPr>
      <xdr:spPr>
        <a:xfrm>
          <a:off x="13093700" y="62560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50800</xdr:rowOff>
    </xdr:from>
    <xdr:to xmlns:xdr="http://schemas.openxmlformats.org/drawingml/2006/spreadsheetDrawing">
      <xdr:col>72</xdr:col>
      <xdr:colOff>38100</xdr:colOff>
      <xdr:row>37</xdr:row>
      <xdr:rowOff>150495</xdr:rowOff>
    </xdr:to>
    <xdr:sp macro="" textlink="">
      <xdr:nvSpPr>
        <xdr:cNvPr id="329" name="フローチャート: 判断 328"/>
        <xdr:cNvSpPr/>
      </xdr:nvSpPr>
      <xdr:spPr>
        <a:xfrm>
          <a:off x="12299950" y="62572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50800</xdr:rowOff>
    </xdr:from>
    <xdr:to xmlns:xdr="http://schemas.openxmlformats.org/drawingml/2006/spreadsheetDrawing">
      <xdr:col>67</xdr:col>
      <xdr:colOff>101600</xdr:colOff>
      <xdr:row>37</xdr:row>
      <xdr:rowOff>150495</xdr:rowOff>
    </xdr:to>
    <xdr:sp macro="" textlink="">
      <xdr:nvSpPr>
        <xdr:cNvPr id="330" name="フローチャート: 判断 329"/>
        <xdr:cNvSpPr/>
      </xdr:nvSpPr>
      <xdr:spPr>
        <a:xfrm>
          <a:off x="11487150" y="62572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72390</xdr:rowOff>
    </xdr:from>
    <xdr:ext cx="762000" cy="251460"/>
    <xdr:sp macro="" textlink="">
      <xdr:nvSpPr>
        <xdr:cNvPr id="331" name="テキスト ボックス 330"/>
        <xdr:cNvSpPr txBox="1"/>
      </xdr:nvSpPr>
      <xdr:spPr>
        <a:xfrm>
          <a:off x="1452880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72390</xdr:rowOff>
    </xdr:from>
    <xdr:ext cx="760095" cy="251460"/>
    <xdr:sp macro="" textlink="">
      <xdr:nvSpPr>
        <xdr:cNvPr id="332" name="テキスト ボックス 331"/>
        <xdr:cNvSpPr txBox="1"/>
      </xdr:nvSpPr>
      <xdr:spPr>
        <a:xfrm>
          <a:off x="137668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72390</xdr:rowOff>
    </xdr:from>
    <xdr:ext cx="762000" cy="251460"/>
    <xdr:sp macro="" textlink="">
      <xdr:nvSpPr>
        <xdr:cNvPr id="333" name="テキスト ボックス 332"/>
        <xdr:cNvSpPr txBox="1"/>
      </xdr:nvSpPr>
      <xdr:spPr>
        <a:xfrm>
          <a:off x="129730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44</xdr:row>
      <xdr:rowOff>72390</xdr:rowOff>
    </xdr:from>
    <xdr:ext cx="762000" cy="251460"/>
    <xdr:sp macro="" textlink="">
      <xdr:nvSpPr>
        <xdr:cNvPr id="334" name="テキスト ボックス 333"/>
        <xdr:cNvSpPr txBox="1"/>
      </xdr:nvSpPr>
      <xdr:spPr>
        <a:xfrm>
          <a:off x="121729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72390</xdr:rowOff>
    </xdr:from>
    <xdr:ext cx="760095" cy="251460"/>
    <xdr:sp macro="" textlink="">
      <xdr:nvSpPr>
        <xdr:cNvPr id="335" name="テキスト ボックス 334"/>
        <xdr:cNvSpPr txBox="1"/>
      </xdr:nvSpPr>
      <xdr:spPr>
        <a:xfrm>
          <a:off x="113665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67945</xdr:rowOff>
    </xdr:from>
    <xdr:to xmlns:xdr="http://schemas.openxmlformats.org/drawingml/2006/spreadsheetDrawing">
      <xdr:col>85</xdr:col>
      <xdr:colOff>171450</xdr:colOff>
      <xdr:row>34</xdr:row>
      <xdr:rowOff>167005</xdr:rowOff>
    </xdr:to>
    <xdr:sp macro="" textlink="">
      <xdr:nvSpPr>
        <xdr:cNvPr id="336" name="楕円 335"/>
        <xdr:cNvSpPr/>
      </xdr:nvSpPr>
      <xdr:spPr>
        <a:xfrm>
          <a:off x="14649450" y="577151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90170</xdr:rowOff>
    </xdr:from>
    <xdr:ext cx="403225" cy="251460"/>
    <xdr:sp macro="" textlink="">
      <xdr:nvSpPr>
        <xdr:cNvPr id="337" name="【一般廃棄物処理施設】&#10;有形固定資産減価償却率該当値テキスト"/>
        <xdr:cNvSpPr txBox="1"/>
      </xdr:nvSpPr>
      <xdr:spPr>
        <a:xfrm>
          <a:off x="14738350" y="562610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20955</xdr:rowOff>
    </xdr:from>
    <xdr:to xmlns:xdr="http://schemas.openxmlformats.org/drawingml/2006/spreadsheetDrawing">
      <xdr:col>81</xdr:col>
      <xdr:colOff>101600</xdr:colOff>
      <xdr:row>34</xdr:row>
      <xdr:rowOff>120015</xdr:rowOff>
    </xdr:to>
    <xdr:sp macro="" textlink="">
      <xdr:nvSpPr>
        <xdr:cNvPr id="338" name="楕円 337"/>
        <xdr:cNvSpPr/>
      </xdr:nvSpPr>
      <xdr:spPr>
        <a:xfrm>
          <a:off x="13887450" y="57245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71120</xdr:rowOff>
    </xdr:from>
    <xdr:to xmlns:xdr="http://schemas.openxmlformats.org/drawingml/2006/spreadsheetDrawing">
      <xdr:col>85</xdr:col>
      <xdr:colOff>127000</xdr:colOff>
      <xdr:row>34</xdr:row>
      <xdr:rowOff>117475</xdr:rowOff>
    </xdr:to>
    <xdr:cxnSp macro="">
      <xdr:nvCxnSpPr>
        <xdr:cNvPr id="339" name="直線コネクタ 338"/>
        <xdr:cNvCxnSpPr/>
      </xdr:nvCxnSpPr>
      <xdr:spPr>
        <a:xfrm>
          <a:off x="13938250" y="5774690"/>
          <a:ext cx="762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33</xdr:row>
      <xdr:rowOff>142240</xdr:rowOff>
    </xdr:from>
    <xdr:to xmlns:xdr="http://schemas.openxmlformats.org/drawingml/2006/spreadsheetDrawing">
      <xdr:col>76</xdr:col>
      <xdr:colOff>165100</xdr:colOff>
      <xdr:row>34</xdr:row>
      <xdr:rowOff>73660</xdr:rowOff>
    </xdr:to>
    <xdr:sp macro="" textlink="">
      <xdr:nvSpPr>
        <xdr:cNvPr id="340" name="楕円 339"/>
        <xdr:cNvSpPr/>
      </xdr:nvSpPr>
      <xdr:spPr>
        <a:xfrm>
          <a:off x="13093700" y="56781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24130</xdr:rowOff>
    </xdr:from>
    <xdr:to xmlns:xdr="http://schemas.openxmlformats.org/drawingml/2006/spreadsheetDrawing">
      <xdr:col>81</xdr:col>
      <xdr:colOff>50800</xdr:colOff>
      <xdr:row>34</xdr:row>
      <xdr:rowOff>71120</xdr:rowOff>
    </xdr:to>
    <xdr:cxnSp macro="">
      <xdr:nvCxnSpPr>
        <xdr:cNvPr id="341" name="直線コネクタ 340"/>
        <xdr:cNvCxnSpPr/>
      </xdr:nvCxnSpPr>
      <xdr:spPr>
        <a:xfrm>
          <a:off x="13144500" y="5727700"/>
          <a:ext cx="7937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33</xdr:row>
      <xdr:rowOff>95250</xdr:rowOff>
    </xdr:from>
    <xdr:to xmlns:xdr="http://schemas.openxmlformats.org/drawingml/2006/spreadsheetDrawing">
      <xdr:col>72</xdr:col>
      <xdr:colOff>38100</xdr:colOff>
      <xdr:row>34</xdr:row>
      <xdr:rowOff>27305</xdr:rowOff>
    </xdr:to>
    <xdr:sp macro="" textlink="">
      <xdr:nvSpPr>
        <xdr:cNvPr id="342" name="楕円 341"/>
        <xdr:cNvSpPr/>
      </xdr:nvSpPr>
      <xdr:spPr>
        <a:xfrm>
          <a:off x="12299950" y="56311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33</xdr:row>
      <xdr:rowOff>145415</xdr:rowOff>
    </xdr:from>
    <xdr:to xmlns:xdr="http://schemas.openxmlformats.org/drawingml/2006/spreadsheetDrawing">
      <xdr:col>76</xdr:col>
      <xdr:colOff>114300</xdr:colOff>
      <xdr:row>34</xdr:row>
      <xdr:rowOff>24130</xdr:rowOff>
    </xdr:to>
    <xdr:cxnSp macro="">
      <xdr:nvCxnSpPr>
        <xdr:cNvPr id="343" name="直線コネクタ 342"/>
        <xdr:cNvCxnSpPr/>
      </xdr:nvCxnSpPr>
      <xdr:spPr>
        <a:xfrm>
          <a:off x="12344400" y="5681345"/>
          <a:ext cx="8001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33</xdr:row>
      <xdr:rowOff>49530</xdr:rowOff>
    </xdr:from>
    <xdr:to xmlns:xdr="http://schemas.openxmlformats.org/drawingml/2006/spreadsheetDrawing">
      <xdr:col>67</xdr:col>
      <xdr:colOff>101600</xdr:colOff>
      <xdr:row>33</xdr:row>
      <xdr:rowOff>148590</xdr:rowOff>
    </xdr:to>
    <xdr:sp macro="" textlink="">
      <xdr:nvSpPr>
        <xdr:cNvPr id="344" name="楕円 343"/>
        <xdr:cNvSpPr/>
      </xdr:nvSpPr>
      <xdr:spPr>
        <a:xfrm>
          <a:off x="11487150" y="5585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33</xdr:row>
      <xdr:rowOff>98425</xdr:rowOff>
    </xdr:from>
    <xdr:to xmlns:xdr="http://schemas.openxmlformats.org/drawingml/2006/spreadsheetDrawing">
      <xdr:col>71</xdr:col>
      <xdr:colOff>171450</xdr:colOff>
      <xdr:row>33</xdr:row>
      <xdr:rowOff>145415</xdr:rowOff>
    </xdr:to>
    <xdr:cxnSp macro="">
      <xdr:nvCxnSpPr>
        <xdr:cNvPr id="345" name="直線コネクタ 344"/>
        <xdr:cNvCxnSpPr/>
      </xdr:nvCxnSpPr>
      <xdr:spPr>
        <a:xfrm>
          <a:off x="11537950" y="5634355"/>
          <a:ext cx="8064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156210</xdr:rowOff>
    </xdr:from>
    <xdr:ext cx="403225" cy="253365"/>
    <xdr:sp macro="" textlink="">
      <xdr:nvSpPr>
        <xdr:cNvPr id="346" name="n_1aveValue【一般廃棄物処理施設】&#10;有形固定資産減価償却率"/>
        <xdr:cNvSpPr txBox="1"/>
      </xdr:nvSpPr>
      <xdr:spPr>
        <a:xfrm>
          <a:off x="13742035" y="636270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140335</xdr:rowOff>
    </xdr:from>
    <xdr:ext cx="403225" cy="251460"/>
    <xdr:sp macro="" textlink="">
      <xdr:nvSpPr>
        <xdr:cNvPr id="347" name="n_2aveValue【一般廃棄物処理施設】&#10;有形固定資産減価償却率"/>
        <xdr:cNvSpPr txBox="1"/>
      </xdr:nvSpPr>
      <xdr:spPr>
        <a:xfrm>
          <a:off x="12960985" y="634682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141605</xdr:rowOff>
    </xdr:from>
    <xdr:ext cx="405130" cy="251460"/>
    <xdr:sp macro="" textlink="">
      <xdr:nvSpPr>
        <xdr:cNvPr id="348" name="n_3aveValue【一般廃棄物処理施設】&#10;有形固定資産減価償却率"/>
        <xdr:cNvSpPr txBox="1"/>
      </xdr:nvSpPr>
      <xdr:spPr>
        <a:xfrm>
          <a:off x="12167235" y="634809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141605</xdr:rowOff>
    </xdr:from>
    <xdr:ext cx="403225" cy="251460"/>
    <xdr:sp macro="" textlink="">
      <xdr:nvSpPr>
        <xdr:cNvPr id="349" name="n_4aveValue【一般廃棄物処理施設】&#10;有形固定資産減価償却率"/>
        <xdr:cNvSpPr txBox="1"/>
      </xdr:nvSpPr>
      <xdr:spPr>
        <a:xfrm>
          <a:off x="11354435" y="634809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32</xdr:row>
      <xdr:rowOff>136525</xdr:rowOff>
    </xdr:from>
    <xdr:ext cx="403225" cy="253365"/>
    <xdr:sp macro="" textlink="">
      <xdr:nvSpPr>
        <xdr:cNvPr id="350" name="n_1mainValue【一般廃棄物処理施設】&#10;有形固定資産減価償却率"/>
        <xdr:cNvSpPr txBox="1"/>
      </xdr:nvSpPr>
      <xdr:spPr>
        <a:xfrm>
          <a:off x="13742035" y="550481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32</xdr:row>
      <xdr:rowOff>90170</xdr:rowOff>
    </xdr:from>
    <xdr:ext cx="403225" cy="251460"/>
    <xdr:sp macro="" textlink="">
      <xdr:nvSpPr>
        <xdr:cNvPr id="351" name="n_2mainValue【一般廃棄物処理施設】&#10;有形固定資産減価償却率"/>
        <xdr:cNvSpPr txBox="1"/>
      </xdr:nvSpPr>
      <xdr:spPr>
        <a:xfrm>
          <a:off x="12960985" y="54584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32</xdr:row>
      <xdr:rowOff>43180</xdr:rowOff>
    </xdr:from>
    <xdr:ext cx="405130" cy="253365"/>
    <xdr:sp macro="" textlink="">
      <xdr:nvSpPr>
        <xdr:cNvPr id="352" name="n_3mainValue【一般廃棄物処理施設】&#10;有形固定資産減価償却率"/>
        <xdr:cNvSpPr txBox="1"/>
      </xdr:nvSpPr>
      <xdr:spPr>
        <a:xfrm>
          <a:off x="12167235" y="54114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31</xdr:row>
      <xdr:rowOff>164465</xdr:rowOff>
    </xdr:from>
    <xdr:ext cx="403225" cy="251460"/>
    <xdr:sp macro="" textlink="">
      <xdr:nvSpPr>
        <xdr:cNvPr id="353" name="n_4mainValue【一般廃棄物処理施設】&#10;有形固定資産減価償却率"/>
        <xdr:cNvSpPr txBox="1"/>
      </xdr:nvSpPr>
      <xdr:spPr>
        <a:xfrm>
          <a:off x="11354435" y="536511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74295</xdr:rowOff>
    </xdr:from>
    <xdr:to xmlns:xdr="http://schemas.openxmlformats.org/drawingml/2006/spreadsheetDrawing">
      <xdr:col>120</xdr:col>
      <xdr:colOff>152400</xdr:colOff>
      <xdr:row>28</xdr:row>
      <xdr:rowOff>24765</xdr:rowOff>
    </xdr:to>
    <xdr:sp macro="" textlink="">
      <xdr:nvSpPr>
        <xdr:cNvPr id="354" name="正方形/長方形 353"/>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130175</xdr:rowOff>
    </xdr:to>
    <xdr:sp macro="" textlink="">
      <xdr:nvSpPr>
        <xdr:cNvPr id="355" name="正方形/長方形 354"/>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80645</xdr:rowOff>
    </xdr:from>
    <xdr:to xmlns:xdr="http://schemas.openxmlformats.org/drawingml/2006/spreadsheetDrawing">
      <xdr:col>104</xdr:col>
      <xdr:colOff>127000</xdr:colOff>
      <xdr:row>30</xdr:row>
      <xdr:rowOff>161925</xdr:rowOff>
    </xdr:to>
    <xdr:sp macro="" textlink="">
      <xdr:nvSpPr>
        <xdr:cNvPr id="356" name="正方形/長方形 355"/>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130175</xdr:rowOff>
    </xdr:to>
    <xdr:sp macro="" textlink="">
      <xdr:nvSpPr>
        <xdr:cNvPr id="357" name="正方形/長方形 356"/>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80645</xdr:rowOff>
    </xdr:from>
    <xdr:to xmlns:xdr="http://schemas.openxmlformats.org/drawingml/2006/spreadsheetDrawing">
      <xdr:col>110</xdr:col>
      <xdr:colOff>0</xdr:colOff>
      <xdr:row>30</xdr:row>
      <xdr:rowOff>161925</xdr:rowOff>
    </xdr:to>
    <xdr:sp macro="" textlink="">
      <xdr:nvSpPr>
        <xdr:cNvPr id="358" name="正方形/長方形 357"/>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130175</xdr:rowOff>
    </xdr:to>
    <xdr:sp macro="" textlink="">
      <xdr:nvSpPr>
        <xdr:cNvPr id="359" name="正方形/長方形 358"/>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80645</xdr:rowOff>
    </xdr:from>
    <xdr:to xmlns:xdr="http://schemas.openxmlformats.org/drawingml/2006/spreadsheetDrawing">
      <xdr:col>116</xdr:col>
      <xdr:colOff>0</xdr:colOff>
      <xdr:row>30</xdr:row>
      <xdr:rowOff>161925</xdr:rowOff>
    </xdr:to>
    <xdr:sp macro="" textlink="">
      <xdr:nvSpPr>
        <xdr:cNvPr id="360" name="正方形/長方形 359"/>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74295</xdr:rowOff>
    </xdr:to>
    <xdr:sp macro="" textlink="">
      <xdr:nvSpPr>
        <xdr:cNvPr id="361" name="正方形/長方形 360"/>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0345"/>
    <xdr:sp macro="" textlink="">
      <xdr:nvSpPr>
        <xdr:cNvPr id="362" name="テキスト ボックス 361"/>
        <xdr:cNvSpPr txBox="1"/>
      </xdr:nvSpPr>
      <xdr:spPr>
        <a:xfrm>
          <a:off x="16440150" y="5033010"/>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74295</xdr:rowOff>
    </xdr:from>
    <xdr:to xmlns:xdr="http://schemas.openxmlformats.org/drawingml/2006/spreadsheetDrawing">
      <xdr:col>120</xdr:col>
      <xdr:colOff>114300</xdr:colOff>
      <xdr:row>44</xdr:row>
      <xdr:rowOff>74295</xdr:rowOff>
    </xdr:to>
    <xdr:cxnSp macro="">
      <xdr:nvCxnSpPr>
        <xdr:cNvPr id="363" name="直線コネクタ 362"/>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37465</xdr:rowOff>
    </xdr:from>
    <xdr:to xmlns:xdr="http://schemas.openxmlformats.org/drawingml/2006/spreadsheetDrawing">
      <xdr:col>120</xdr:col>
      <xdr:colOff>114300</xdr:colOff>
      <xdr:row>42</xdr:row>
      <xdr:rowOff>37465</xdr:rowOff>
    </xdr:to>
    <xdr:cxnSp macro="">
      <xdr:nvCxnSpPr>
        <xdr:cNvPr id="364" name="直線コネクタ 363"/>
        <xdr:cNvCxnSpPr/>
      </xdr:nvCxnSpPr>
      <xdr:spPr>
        <a:xfrm>
          <a:off x="164592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66040</xdr:rowOff>
    </xdr:from>
    <xdr:ext cx="247015" cy="251460"/>
    <xdr:sp macro="" textlink="">
      <xdr:nvSpPr>
        <xdr:cNvPr id="365" name="テキスト ボックス 364"/>
        <xdr:cNvSpPr txBox="1"/>
      </xdr:nvSpPr>
      <xdr:spPr>
        <a:xfrm>
          <a:off x="16248380" y="694309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366" name="直線コネクタ 365"/>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28575</xdr:rowOff>
    </xdr:from>
    <xdr:ext cx="595630" cy="251460"/>
    <xdr:sp macro="" textlink="">
      <xdr:nvSpPr>
        <xdr:cNvPr id="367" name="テキスト ボックス 366"/>
        <xdr:cNvSpPr txBox="1"/>
      </xdr:nvSpPr>
      <xdr:spPr>
        <a:xfrm>
          <a:off x="15939770" y="657034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130175</xdr:rowOff>
    </xdr:from>
    <xdr:to xmlns:xdr="http://schemas.openxmlformats.org/drawingml/2006/spreadsheetDrawing">
      <xdr:col>120</xdr:col>
      <xdr:colOff>114300</xdr:colOff>
      <xdr:row>37</xdr:row>
      <xdr:rowOff>130175</xdr:rowOff>
    </xdr:to>
    <xdr:cxnSp macro="">
      <xdr:nvCxnSpPr>
        <xdr:cNvPr id="368" name="直線コネクタ 367"/>
        <xdr:cNvCxnSpPr/>
      </xdr:nvCxnSpPr>
      <xdr:spPr>
        <a:xfrm>
          <a:off x="164592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159385</xdr:rowOff>
    </xdr:from>
    <xdr:ext cx="595630" cy="251460"/>
    <xdr:sp macro="" textlink="">
      <xdr:nvSpPr>
        <xdr:cNvPr id="369" name="テキスト ボックス 368"/>
        <xdr:cNvSpPr txBox="1"/>
      </xdr:nvSpPr>
      <xdr:spPr>
        <a:xfrm>
          <a:off x="15939770" y="619823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93345</xdr:rowOff>
    </xdr:from>
    <xdr:to xmlns:xdr="http://schemas.openxmlformats.org/drawingml/2006/spreadsheetDrawing">
      <xdr:col>120</xdr:col>
      <xdr:colOff>114300</xdr:colOff>
      <xdr:row>35</xdr:row>
      <xdr:rowOff>93345</xdr:rowOff>
    </xdr:to>
    <xdr:cxnSp macro="">
      <xdr:nvCxnSpPr>
        <xdr:cNvPr id="370" name="直線コネクタ 369"/>
        <xdr:cNvCxnSpPr/>
      </xdr:nvCxnSpPr>
      <xdr:spPr>
        <a:xfrm>
          <a:off x="164592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121920</xdr:rowOff>
    </xdr:from>
    <xdr:ext cx="595630" cy="251460"/>
    <xdr:sp macro="" textlink="">
      <xdr:nvSpPr>
        <xdr:cNvPr id="371" name="テキスト ボックス 370"/>
        <xdr:cNvSpPr txBox="1"/>
      </xdr:nvSpPr>
      <xdr:spPr>
        <a:xfrm>
          <a:off x="15939770" y="582549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55880</xdr:rowOff>
    </xdr:from>
    <xdr:to xmlns:xdr="http://schemas.openxmlformats.org/drawingml/2006/spreadsheetDrawing">
      <xdr:col>120</xdr:col>
      <xdr:colOff>114300</xdr:colOff>
      <xdr:row>33</xdr:row>
      <xdr:rowOff>55880</xdr:rowOff>
    </xdr:to>
    <xdr:cxnSp macro="">
      <xdr:nvCxnSpPr>
        <xdr:cNvPr id="372" name="直線コネクタ 371"/>
        <xdr:cNvCxnSpPr/>
      </xdr:nvCxnSpPr>
      <xdr:spPr>
        <a:xfrm>
          <a:off x="164592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84455</xdr:rowOff>
    </xdr:from>
    <xdr:ext cx="595630" cy="251460"/>
    <xdr:sp macro="" textlink="">
      <xdr:nvSpPr>
        <xdr:cNvPr id="373" name="テキスト ボックス 372"/>
        <xdr:cNvSpPr txBox="1"/>
      </xdr:nvSpPr>
      <xdr:spPr>
        <a:xfrm>
          <a:off x="15939770" y="545274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374" name="直線コネクタ 373"/>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47625</xdr:rowOff>
    </xdr:from>
    <xdr:ext cx="595630" cy="251460"/>
    <xdr:sp macro="" textlink="">
      <xdr:nvSpPr>
        <xdr:cNvPr id="375" name="テキスト ボックス 374"/>
        <xdr:cNvSpPr txBox="1"/>
      </xdr:nvSpPr>
      <xdr:spPr>
        <a:xfrm>
          <a:off x="15939770" y="508063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74295</xdr:rowOff>
    </xdr:to>
    <xdr:sp macro="" textlink="">
      <xdr:nvSpPr>
        <xdr:cNvPr id="376" name="【一般廃棄物処理施設】&#10;一人当たり有形固定資産（償却資産）額グラフ枠"/>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86360</xdr:rowOff>
    </xdr:from>
    <xdr:to xmlns:xdr="http://schemas.openxmlformats.org/drawingml/2006/spreadsheetDrawing">
      <xdr:col>116</xdr:col>
      <xdr:colOff>62865</xdr:colOff>
      <xdr:row>42</xdr:row>
      <xdr:rowOff>37465</xdr:rowOff>
    </xdr:to>
    <xdr:cxnSp macro="">
      <xdr:nvCxnSpPr>
        <xdr:cNvPr id="377" name="直線コネクタ 376"/>
        <xdr:cNvCxnSpPr/>
      </xdr:nvCxnSpPr>
      <xdr:spPr>
        <a:xfrm flipV="1">
          <a:off x="19951065" y="5789930"/>
          <a:ext cx="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40640</xdr:rowOff>
    </xdr:from>
    <xdr:ext cx="311785" cy="253365"/>
    <xdr:sp macro="" textlink="">
      <xdr:nvSpPr>
        <xdr:cNvPr id="378" name="【一般廃棄物処理施設】&#10;一人当たり有形固定資産（償却資産）額最小値テキスト"/>
        <xdr:cNvSpPr txBox="1"/>
      </xdr:nvSpPr>
      <xdr:spPr>
        <a:xfrm>
          <a:off x="19989800" y="7085330"/>
          <a:ext cx="311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37465</xdr:rowOff>
    </xdr:from>
    <xdr:to xmlns:xdr="http://schemas.openxmlformats.org/drawingml/2006/spreadsheetDrawing">
      <xdr:col>116</xdr:col>
      <xdr:colOff>152400</xdr:colOff>
      <xdr:row>42</xdr:row>
      <xdr:rowOff>37465</xdr:rowOff>
    </xdr:to>
    <xdr:cxnSp macro="">
      <xdr:nvCxnSpPr>
        <xdr:cNvPr id="379" name="直線コネクタ 378"/>
        <xdr:cNvCxnSpPr/>
      </xdr:nvCxnSpPr>
      <xdr:spPr>
        <a:xfrm>
          <a:off x="19881850" y="7082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34290</xdr:rowOff>
    </xdr:from>
    <xdr:ext cx="596900" cy="251460"/>
    <xdr:sp macro="" textlink="">
      <xdr:nvSpPr>
        <xdr:cNvPr id="380" name="【一般廃棄物処理施設】&#10;一人当たり有形固定資産（償却資産）額最大値テキスト"/>
        <xdr:cNvSpPr txBox="1"/>
      </xdr:nvSpPr>
      <xdr:spPr>
        <a:xfrm>
          <a:off x="19989800" y="557022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86360</xdr:rowOff>
    </xdr:from>
    <xdr:to xmlns:xdr="http://schemas.openxmlformats.org/drawingml/2006/spreadsheetDrawing">
      <xdr:col>116</xdr:col>
      <xdr:colOff>152400</xdr:colOff>
      <xdr:row>34</xdr:row>
      <xdr:rowOff>86360</xdr:rowOff>
    </xdr:to>
    <xdr:cxnSp macro="">
      <xdr:nvCxnSpPr>
        <xdr:cNvPr id="381" name="直線コネクタ 380"/>
        <xdr:cNvCxnSpPr/>
      </xdr:nvCxnSpPr>
      <xdr:spPr>
        <a:xfrm>
          <a:off x="19881850" y="57899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10160</xdr:rowOff>
    </xdr:from>
    <xdr:ext cx="596900" cy="251460"/>
    <xdr:sp macro="" textlink="">
      <xdr:nvSpPr>
        <xdr:cNvPr id="382" name="【一般廃棄物処理施設】&#10;一人当たり有形固定資産（償却資産）額平均値テキスト"/>
        <xdr:cNvSpPr txBox="1"/>
      </xdr:nvSpPr>
      <xdr:spPr>
        <a:xfrm>
          <a:off x="19989800" y="6551930"/>
          <a:ext cx="596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31115</xdr:rowOff>
    </xdr:from>
    <xdr:to xmlns:xdr="http://schemas.openxmlformats.org/drawingml/2006/spreadsheetDrawing">
      <xdr:col>116</xdr:col>
      <xdr:colOff>114300</xdr:colOff>
      <xdr:row>39</xdr:row>
      <xdr:rowOff>130175</xdr:rowOff>
    </xdr:to>
    <xdr:sp macro="" textlink="">
      <xdr:nvSpPr>
        <xdr:cNvPr id="383" name="フローチャート: 判断 382"/>
        <xdr:cNvSpPr/>
      </xdr:nvSpPr>
      <xdr:spPr>
        <a:xfrm>
          <a:off x="19900900" y="65728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39370</xdr:rowOff>
    </xdr:from>
    <xdr:to xmlns:xdr="http://schemas.openxmlformats.org/drawingml/2006/spreadsheetDrawing">
      <xdr:col>112</xdr:col>
      <xdr:colOff>38100</xdr:colOff>
      <xdr:row>39</xdr:row>
      <xdr:rowOff>139065</xdr:rowOff>
    </xdr:to>
    <xdr:sp macro="" textlink="">
      <xdr:nvSpPr>
        <xdr:cNvPr id="384" name="フローチャート: 判断 383"/>
        <xdr:cNvSpPr/>
      </xdr:nvSpPr>
      <xdr:spPr>
        <a:xfrm>
          <a:off x="19157950" y="65811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55245</xdr:rowOff>
    </xdr:from>
    <xdr:to xmlns:xdr="http://schemas.openxmlformats.org/drawingml/2006/spreadsheetDrawing">
      <xdr:col>107</xdr:col>
      <xdr:colOff>101600</xdr:colOff>
      <xdr:row>39</xdr:row>
      <xdr:rowOff>154305</xdr:rowOff>
    </xdr:to>
    <xdr:sp macro="" textlink="">
      <xdr:nvSpPr>
        <xdr:cNvPr id="385" name="フローチャート: 判断 384"/>
        <xdr:cNvSpPr/>
      </xdr:nvSpPr>
      <xdr:spPr>
        <a:xfrm>
          <a:off x="18345150" y="65970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62865</xdr:rowOff>
    </xdr:from>
    <xdr:to xmlns:xdr="http://schemas.openxmlformats.org/drawingml/2006/spreadsheetDrawing">
      <xdr:col>102</xdr:col>
      <xdr:colOff>165100</xdr:colOff>
      <xdr:row>39</xdr:row>
      <xdr:rowOff>162560</xdr:rowOff>
    </xdr:to>
    <xdr:sp macro="" textlink="">
      <xdr:nvSpPr>
        <xdr:cNvPr id="386" name="フローチャート: 判断 385"/>
        <xdr:cNvSpPr/>
      </xdr:nvSpPr>
      <xdr:spPr>
        <a:xfrm>
          <a:off x="17551400" y="6604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73660</xdr:rowOff>
    </xdr:from>
    <xdr:to xmlns:xdr="http://schemas.openxmlformats.org/drawingml/2006/spreadsheetDrawing">
      <xdr:col>98</xdr:col>
      <xdr:colOff>38100</xdr:colOff>
      <xdr:row>40</xdr:row>
      <xdr:rowOff>5715</xdr:rowOff>
    </xdr:to>
    <xdr:sp macro="" textlink="">
      <xdr:nvSpPr>
        <xdr:cNvPr id="387" name="フローチャート: 判断 386"/>
        <xdr:cNvSpPr/>
      </xdr:nvSpPr>
      <xdr:spPr>
        <a:xfrm>
          <a:off x="16757650" y="66154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72390</xdr:rowOff>
    </xdr:from>
    <xdr:ext cx="762000" cy="251460"/>
    <xdr:sp macro="" textlink="">
      <xdr:nvSpPr>
        <xdr:cNvPr id="388" name="テキスト ボックス 387"/>
        <xdr:cNvSpPr txBox="1"/>
      </xdr:nvSpPr>
      <xdr:spPr>
        <a:xfrm>
          <a:off x="197802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44</xdr:row>
      <xdr:rowOff>72390</xdr:rowOff>
    </xdr:from>
    <xdr:ext cx="762000" cy="251460"/>
    <xdr:sp macro="" textlink="">
      <xdr:nvSpPr>
        <xdr:cNvPr id="389" name="テキスト ボックス 388"/>
        <xdr:cNvSpPr txBox="1"/>
      </xdr:nvSpPr>
      <xdr:spPr>
        <a:xfrm>
          <a:off x="190309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72390</xdr:rowOff>
    </xdr:from>
    <xdr:ext cx="760095" cy="251460"/>
    <xdr:sp macro="" textlink="">
      <xdr:nvSpPr>
        <xdr:cNvPr id="390" name="テキスト ボックス 389"/>
        <xdr:cNvSpPr txBox="1"/>
      </xdr:nvSpPr>
      <xdr:spPr>
        <a:xfrm>
          <a:off x="18224500" y="74523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72390</xdr:rowOff>
    </xdr:from>
    <xdr:ext cx="762000" cy="251460"/>
    <xdr:sp macro="" textlink="">
      <xdr:nvSpPr>
        <xdr:cNvPr id="391" name="テキスト ボックス 390"/>
        <xdr:cNvSpPr txBox="1"/>
      </xdr:nvSpPr>
      <xdr:spPr>
        <a:xfrm>
          <a:off x="174307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44</xdr:row>
      <xdr:rowOff>72390</xdr:rowOff>
    </xdr:from>
    <xdr:ext cx="762000" cy="251460"/>
    <xdr:sp macro="" textlink="">
      <xdr:nvSpPr>
        <xdr:cNvPr id="392" name="テキスト ボックス 391"/>
        <xdr:cNvSpPr txBox="1"/>
      </xdr:nvSpPr>
      <xdr:spPr>
        <a:xfrm>
          <a:off x="166306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160655</xdr:rowOff>
    </xdr:from>
    <xdr:to xmlns:xdr="http://schemas.openxmlformats.org/drawingml/2006/spreadsheetDrawing">
      <xdr:col>116</xdr:col>
      <xdr:colOff>114300</xdr:colOff>
      <xdr:row>37</xdr:row>
      <xdr:rowOff>92075</xdr:rowOff>
    </xdr:to>
    <xdr:sp macro="" textlink="">
      <xdr:nvSpPr>
        <xdr:cNvPr id="393" name="楕円 392"/>
        <xdr:cNvSpPr/>
      </xdr:nvSpPr>
      <xdr:spPr>
        <a:xfrm>
          <a:off x="19900900" y="61995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15240</xdr:rowOff>
    </xdr:from>
    <xdr:ext cx="596900" cy="251460"/>
    <xdr:sp macro="" textlink="">
      <xdr:nvSpPr>
        <xdr:cNvPr id="394" name="【一般廃棄物処理施設】&#10;一人当たり有形固定資産（償却資産）額該当値テキスト"/>
        <xdr:cNvSpPr txBox="1"/>
      </xdr:nvSpPr>
      <xdr:spPr>
        <a:xfrm>
          <a:off x="19989800" y="605409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32385</xdr:rowOff>
    </xdr:from>
    <xdr:to xmlns:xdr="http://schemas.openxmlformats.org/drawingml/2006/spreadsheetDrawing">
      <xdr:col>112</xdr:col>
      <xdr:colOff>38100</xdr:colOff>
      <xdr:row>37</xdr:row>
      <xdr:rowOff>131445</xdr:rowOff>
    </xdr:to>
    <xdr:sp macro="" textlink="">
      <xdr:nvSpPr>
        <xdr:cNvPr id="395" name="楕円 394"/>
        <xdr:cNvSpPr/>
      </xdr:nvSpPr>
      <xdr:spPr>
        <a:xfrm>
          <a:off x="19157950" y="62388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37</xdr:row>
      <xdr:rowOff>41910</xdr:rowOff>
    </xdr:from>
    <xdr:to xmlns:xdr="http://schemas.openxmlformats.org/drawingml/2006/spreadsheetDrawing">
      <xdr:col>116</xdr:col>
      <xdr:colOff>63500</xdr:colOff>
      <xdr:row>37</xdr:row>
      <xdr:rowOff>81915</xdr:rowOff>
    </xdr:to>
    <xdr:cxnSp macro="">
      <xdr:nvCxnSpPr>
        <xdr:cNvPr id="396" name="直線コネクタ 395"/>
        <xdr:cNvCxnSpPr/>
      </xdr:nvCxnSpPr>
      <xdr:spPr>
        <a:xfrm flipV="1">
          <a:off x="19202400" y="6248400"/>
          <a:ext cx="7493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69215</xdr:rowOff>
    </xdr:from>
    <xdr:to xmlns:xdr="http://schemas.openxmlformats.org/drawingml/2006/spreadsheetDrawing">
      <xdr:col>107</xdr:col>
      <xdr:colOff>101600</xdr:colOff>
      <xdr:row>38</xdr:row>
      <xdr:rowOff>635</xdr:rowOff>
    </xdr:to>
    <xdr:sp macro="" textlink="">
      <xdr:nvSpPr>
        <xdr:cNvPr id="397" name="楕円 396"/>
        <xdr:cNvSpPr/>
      </xdr:nvSpPr>
      <xdr:spPr>
        <a:xfrm>
          <a:off x="18345150" y="6275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81915</xdr:rowOff>
    </xdr:from>
    <xdr:to xmlns:xdr="http://schemas.openxmlformats.org/drawingml/2006/spreadsheetDrawing">
      <xdr:col>111</xdr:col>
      <xdr:colOff>171450</xdr:colOff>
      <xdr:row>37</xdr:row>
      <xdr:rowOff>118110</xdr:rowOff>
    </xdr:to>
    <xdr:cxnSp macro="">
      <xdr:nvCxnSpPr>
        <xdr:cNvPr id="398" name="直線コネクタ 397"/>
        <xdr:cNvCxnSpPr/>
      </xdr:nvCxnSpPr>
      <xdr:spPr>
        <a:xfrm flipV="1">
          <a:off x="18395950" y="6288405"/>
          <a:ext cx="8064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106680</xdr:rowOff>
    </xdr:from>
    <xdr:to xmlns:xdr="http://schemas.openxmlformats.org/drawingml/2006/spreadsheetDrawing">
      <xdr:col>102</xdr:col>
      <xdr:colOff>165100</xdr:colOff>
      <xdr:row>38</xdr:row>
      <xdr:rowOff>38735</xdr:rowOff>
    </xdr:to>
    <xdr:sp macro="" textlink="">
      <xdr:nvSpPr>
        <xdr:cNvPr id="399" name="楕円 398"/>
        <xdr:cNvSpPr/>
      </xdr:nvSpPr>
      <xdr:spPr>
        <a:xfrm>
          <a:off x="17551400" y="63131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118110</xdr:rowOff>
    </xdr:from>
    <xdr:to xmlns:xdr="http://schemas.openxmlformats.org/drawingml/2006/spreadsheetDrawing">
      <xdr:col>107</xdr:col>
      <xdr:colOff>50800</xdr:colOff>
      <xdr:row>37</xdr:row>
      <xdr:rowOff>156210</xdr:rowOff>
    </xdr:to>
    <xdr:cxnSp macro="">
      <xdr:nvCxnSpPr>
        <xdr:cNvPr id="400" name="直線コネクタ 399"/>
        <xdr:cNvCxnSpPr/>
      </xdr:nvCxnSpPr>
      <xdr:spPr>
        <a:xfrm flipV="1">
          <a:off x="17602200" y="6324600"/>
          <a:ext cx="7937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138430</xdr:rowOff>
    </xdr:from>
    <xdr:to xmlns:xdr="http://schemas.openxmlformats.org/drawingml/2006/spreadsheetDrawing">
      <xdr:col>98</xdr:col>
      <xdr:colOff>38100</xdr:colOff>
      <xdr:row>38</xdr:row>
      <xdr:rowOff>70485</xdr:rowOff>
    </xdr:to>
    <xdr:sp macro="" textlink="">
      <xdr:nvSpPr>
        <xdr:cNvPr id="401" name="楕円 400"/>
        <xdr:cNvSpPr/>
      </xdr:nvSpPr>
      <xdr:spPr>
        <a:xfrm>
          <a:off x="16757650" y="63449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37</xdr:row>
      <xdr:rowOff>156210</xdr:rowOff>
    </xdr:from>
    <xdr:to xmlns:xdr="http://schemas.openxmlformats.org/drawingml/2006/spreadsheetDrawing">
      <xdr:col>102</xdr:col>
      <xdr:colOff>114300</xdr:colOff>
      <xdr:row>38</xdr:row>
      <xdr:rowOff>20320</xdr:rowOff>
    </xdr:to>
    <xdr:cxnSp macro="">
      <xdr:nvCxnSpPr>
        <xdr:cNvPr id="402" name="直線コネクタ 401"/>
        <xdr:cNvCxnSpPr/>
      </xdr:nvCxnSpPr>
      <xdr:spPr>
        <a:xfrm flipV="1">
          <a:off x="16802100" y="6362700"/>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130175</xdr:rowOff>
    </xdr:from>
    <xdr:ext cx="596900" cy="252095"/>
    <xdr:sp macro="" textlink="">
      <xdr:nvSpPr>
        <xdr:cNvPr id="403" name="n_1aveValue【一般廃棄物処理施設】&#10;一人当たり有形固定資産（償却資産）額"/>
        <xdr:cNvSpPr txBox="1"/>
      </xdr:nvSpPr>
      <xdr:spPr>
        <a:xfrm>
          <a:off x="18915380" y="6671945"/>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146050</xdr:rowOff>
    </xdr:from>
    <xdr:ext cx="596900" cy="251460"/>
    <xdr:sp macro="" textlink="">
      <xdr:nvSpPr>
        <xdr:cNvPr id="404" name="n_2aveValue【一般廃棄物処理施設】&#10;一人当たり有形固定資産（償却資産）額"/>
        <xdr:cNvSpPr txBox="1"/>
      </xdr:nvSpPr>
      <xdr:spPr>
        <a:xfrm>
          <a:off x="18134330" y="668782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153670</xdr:rowOff>
    </xdr:from>
    <xdr:ext cx="596900" cy="253365"/>
    <xdr:sp macro="" textlink="">
      <xdr:nvSpPr>
        <xdr:cNvPr id="405" name="n_3aveValue【一般廃棄物処理施設】&#10;一人当たり有形固定資産（償却資産）額"/>
        <xdr:cNvSpPr txBox="1"/>
      </xdr:nvSpPr>
      <xdr:spPr>
        <a:xfrm>
          <a:off x="17321530" y="669544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164465</xdr:rowOff>
    </xdr:from>
    <xdr:ext cx="596900" cy="251460"/>
    <xdr:sp macro="" textlink="">
      <xdr:nvSpPr>
        <xdr:cNvPr id="406" name="n_4aveValue【一般廃棄物処理施設】&#10;一人当たり有形固定資産（償却資産）額"/>
        <xdr:cNvSpPr txBox="1"/>
      </xdr:nvSpPr>
      <xdr:spPr>
        <a:xfrm>
          <a:off x="16527780" y="670623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35</xdr:row>
      <xdr:rowOff>147955</xdr:rowOff>
    </xdr:from>
    <xdr:ext cx="596900" cy="251460"/>
    <xdr:sp macro="" textlink="">
      <xdr:nvSpPr>
        <xdr:cNvPr id="407" name="n_1mainValue【一般廃棄物処理施設】&#10;一人当たり有形固定資産（償却資産）額"/>
        <xdr:cNvSpPr txBox="1"/>
      </xdr:nvSpPr>
      <xdr:spPr>
        <a:xfrm>
          <a:off x="18915380" y="601916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213,032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36</xdr:row>
      <xdr:rowOff>17145</xdr:rowOff>
    </xdr:from>
    <xdr:ext cx="596900" cy="253365"/>
    <xdr:sp macro="" textlink="">
      <xdr:nvSpPr>
        <xdr:cNvPr id="408" name="n_2mainValue【一般廃棄物処理施設】&#10;一人当たり有形固定資産（償却資産）額"/>
        <xdr:cNvSpPr txBox="1"/>
      </xdr:nvSpPr>
      <xdr:spPr>
        <a:xfrm>
          <a:off x="18134330" y="605599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203,188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36</xdr:row>
      <xdr:rowOff>54610</xdr:rowOff>
    </xdr:from>
    <xdr:ext cx="596900" cy="253365"/>
    <xdr:sp macro="" textlink="">
      <xdr:nvSpPr>
        <xdr:cNvPr id="409" name="n_3mainValue【一般廃棄物処理施設】&#10;一人当たり有形固定資産（償却資産）額"/>
        <xdr:cNvSpPr txBox="1"/>
      </xdr:nvSpPr>
      <xdr:spPr>
        <a:xfrm>
          <a:off x="17321530" y="609346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192,933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36</xdr:row>
      <xdr:rowOff>86360</xdr:rowOff>
    </xdr:from>
    <xdr:ext cx="596900" cy="251460"/>
    <xdr:sp macro="" textlink="">
      <xdr:nvSpPr>
        <xdr:cNvPr id="410" name="n_4mainValue【一般廃棄物処理施設】&#10;一人当たり有形固定資産（償却資産）額"/>
        <xdr:cNvSpPr txBox="1"/>
      </xdr:nvSpPr>
      <xdr:spPr>
        <a:xfrm>
          <a:off x="16527780" y="612521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111760</xdr:rowOff>
    </xdr:from>
    <xdr:to xmlns:xdr="http://schemas.openxmlformats.org/drawingml/2006/spreadsheetDrawing">
      <xdr:col>90</xdr:col>
      <xdr:colOff>25400</xdr:colOff>
      <xdr:row>50</xdr:row>
      <xdr:rowOff>61595</xdr:rowOff>
    </xdr:to>
    <xdr:sp macro="" textlink="">
      <xdr:nvSpPr>
        <xdr:cNvPr id="411" name="正方形/長方形 410"/>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86995</xdr:rowOff>
    </xdr:from>
    <xdr:to xmlns:xdr="http://schemas.openxmlformats.org/drawingml/2006/spreadsheetDrawing">
      <xdr:col>74</xdr:col>
      <xdr:colOff>0</xdr:colOff>
      <xdr:row>52</xdr:row>
      <xdr:rowOff>0</xdr:rowOff>
    </xdr:to>
    <xdr:sp macro="" textlink="">
      <xdr:nvSpPr>
        <xdr:cNvPr id="412" name="正方形/長方形 411"/>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117475</xdr:rowOff>
    </xdr:from>
    <xdr:to xmlns:xdr="http://schemas.openxmlformats.org/drawingml/2006/spreadsheetDrawing">
      <xdr:col>74</xdr:col>
      <xdr:colOff>0</xdr:colOff>
      <xdr:row>53</xdr:row>
      <xdr:rowOff>31115</xdr:rowOff>
    </xdr:to>
    <xdr:sp macro="" textlink="">
      <xdr:nvSpPr>
        <xdr:cNvPr id="413" name="正方形/長方形 412"/>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86995</xdr:rowOff>
    </xdr:from>
    <xdr:to xmlns:xdr="http://schemas.openxmlformats.org/drawingml/2006/spreadsheetDrawing">
      <xdr:col>79</xdr:col>
      <xdr:colOff>63500</xdr:colOff>
      <xdr:row>52</xdr:row>
      <xdr:rowOff>0</xdr:rowOff>
    </xdr:to>
    <xdr:sp macro="" textlink="">
      <xdr:nvSpPr>
        <xdr:cNvPr id="414" name="正方形/長方形 413"/>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117475</xdr:rowOff>
    </xdr:from>
    <xdr:to xmlns:xdr="http://schemas.openxmlformats.org/drawingml/2006/spreadsheetDrawing">
      <xdr:col>79</xdr:col>
      <xdr:colOff>63500</xdr:colOff>
      <xdr:row>53</xdr:row>
      <xdr:rowOff>31115</xdr:rowOff>
    </xdr:to>
    <xdr:sp macro="" textlink="">
      <xdr:nvSpPr>
        <xdr:cNvPr id="415" name="正方形/長方形 414"/>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86995</xdr:rowOff>
    </xdr:from>
    <xdr:to xmlns:xdr="http://schemas.openxmlformats.org/drawingml/2006/spreadsheetDrawing">
      <xdr:col>85</xdr:col>
      <xdr:colOff>63500</xdr:colOff>
      <xdr:row>52</xdr:row>
      <xdr:rowOff>0</xdr:rowOff>
    </xdr:to>
    <xdr:sp macro="" textlink="">
      <xdr:nvSpPr>
        <xdr:cNvPr id="416" name="正方形/長方形 415"/>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117475</xdr:rowOff>
    </xdr:from>
    <xdr:to xmlns:xdr="http://schemas.openxmlformats.org/drawingml/2006/spreadsheetDrawing">
      <xdr:col>85</xdr:col>
      <xdr:colOff>63500</xdr:colOff>
      <xdr:row>53</xdr:row>
      <xdr:rowOff>31115</xdr:rowOff>
    </xdr:to>
    <xdr:sp macro="" textlink="">
      <xdr:nvSpPr>
        <xdr:cNvPr id="417" name="正方形/長方形 416"/>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55880</xdr:rowOff>
    </xdr:from>
    <xdr:to xmlns:xdr="http://schemas.openxmlformats.org/drawingml/2006/spreadsheetDrawing">
      <xdr:col>90</xdr:col>
      <xdr:colOff>25400</xdr:colOff>
      <xdr:row>66</xdr:row>
      <xdr:rowOff>111760</xdr:rowOff>
    </xdr:to>
    <xdr:sp macro="" textlink="">
      <xdr:nvSpPr>
        <xdr:cNvPr id="418" name="正方形/長方形 417"/>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37465</xdr:rowOff>
    </xdr:from>
    <xdr:ext cx="298450" cy="220345"/>
    <xdr:sp macro="" textlink="">
      <xdr:nvSpPr>
        <xdr:cNvPr id="419" name="テキスト ボックス 418"/>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111760</xdr:rowOff>
    </xdr:from>
    <xdr:to xmlns:xdr="http://schemas.openxmlformats.org/drawingml/2006/spreadsheetDrawing">
      <xdr:col>89</xdr:col>
      <xdr:colOff>171450</xdr:colOff>
      <xdr:row>66</xdr:row>
      <xdr:rowOff>111760</xdr:rowOff>
    </xdr:to>
    <xdr:cxnSp macro="">
      <xdr:nvCxnSpPr>
        <xdr:cNvPr id="420" name="直線コネクタ 419"/>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140335</xdr:rowOff>
    </xdr:from>
    <xdr:ext cx="465455" cy="251460"/>
    <xdr:sp macro="" textlink="">
      <xdr:nvSpPr>
        <xdr:cNvPr id="421" name="テキスト ボックス 420"/>
        <xdr:cNvSpPr txBox="1"/>
      </xdr:nvSpPr>
      <xdr:spPr>
        <a:xfrm>
          <a:off x="1079754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74295</xdr:rowOff>
    </xdr:from>
    <xdr:to xmlns:xdr="http://schemas.openxmlformats.org/drawingml/2006/spreadsheetDrawing">
      <xdr:col>89</xdr:col>
      <xdr:colOff>171450</xdr:colOff>
      <xdr:row>64</xdr:row>
      <xdr:rowOff>74295</xdr:rowOff>
    </xdr:to>
    <xdr:cxnSp macro="">
      <xdr:nvCxnSpPr>
        <xdr:cNvPr id="422" name="直線コネクタ 421"/>
        <xdr:cNvCxnSpPr/>
      </xdr:nvCxnSpPr>
      <xdr:spPr>
        <a:xfrm>
          <a:off x="11207750" y="10807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103505</xdr:rowOff>
    </xdr:from>
    <xdr:ext cx="465455" cy="251460"/>
    <xdr:sp macro="" textlink="">
      <xdr:nvSpPr>
        <xdr:cNvPr id="423" name="テキスト ボックス 422"/>
        <xdr:cNvSpPr txBox="1"/>
      </xdr:nvSpPr>
      <xdr:spPr>
        <a:xfrm>
          <a:off x="10797540" y="106686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37465</xdr:rowOff>
    </xdr:from>
    <xdr:to xmlns:xdr="http://schemas.openxmlformats.org/drawingml/2006/spreadsheetDrawing">
      <xdr:col>89</xdr:col>
      <xdr:colOff>171450</xdr:colOff>
      <xdr:row>62</xdr:row>
      <xdr:rowOff>37465</xdr:rowOff>
    </xdr:to>
    <xdr:cxnSp macro="">
      <xdr:nvCxnSpPr>
        <xdr:cNvPr id="424" name="直線コネクタ 423"/>
        <xdr:cNvCxnSpPr/>
      </xdr:nvCxnSpPr>
      <xdr:spPr>
        <a:xfrm>
          <a:off x="11207750" y="104349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66040</xdr:rowOff>
    </xdr:from>
    <xdr:ext cx="401320" cy="251460"/>
    <xdr:sp macro="" textlink="">
      <xdr:nvSpPr>
        <xdr:cNvPr id="425" name="テキスト ボックス 424"/>
        <xdr:cNvSpPr txBox="1"/>
      </xdr:nvSpPr>
      <xdr:spPr>
        <a:xfrm>
          <a:off x="10842625" y="102958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171450</xdr:colOff>
      <xdr:row>60</xdr:row>
      <xdr:rowOff>0</xdr:rowOff>
    </xdr:to>
    <xdr:cxnSp macro="">
      <xdr:nvCxnSpPr>
        <xdr:cNvPr id="426" name="直線コネクタ 425"/>
        <xdr:cNvCxnSpPr/>
      </xdr:nvCxnSpPr>
      <xdr:spPr>
        <a:xfrm>
          <a:off x="11207750" y="100622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28575</xdr:rowOff>
    </xdr:from>
    <xdr:ext cx="401320" cy="251460"/>
    <xdr:sp macro="" textlink="">
      <xdr:nvSpPr>
        <xdr:cNvPr id="427" name="テキスト ボックス 426"/>
        <xdr:cNvSpPr txBox="1"/>
      </xdr:nvSpPr>
      <xdr:spPr>
        <a:xfrm>
          <a:off x="10842625" y="99231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130175</xdr:rowOff>
    </xdr:from>
    <xdr:to xmlns:xdr="http://schemas.openxmlformats.org/drawingml/2006/spreadsheetDrawing">
      <xdr:col>89</xdr:col>
      <xdr:colOff>171450</xdr:colOff>
      <xdr:row>57</xdr:row>
      <xdr:rowOff>130175</xdr:rowOff>
    </xdr:to>
    <xdr:cxnSp macro="">
      <xdr:nvCxnSpPr>
        <xdr:cNvPr id="428" name="直線コネクタ 427"/>
        <xdr:cNvCxnSpPr/>
      </xdr:nvCxnSpPr>
      <xdr:spPr>
        <a:xfrm>
          <a:off x="11207750" y="96894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159385</xdr:rowOff>
    </xdr:from>
    <xdr:ext cx="401320" cy="251460"/>
    <xdr:sp macro="" textlink="">
      <xdr:nvSpPr>
        <xdr:cNvPr id="429" name="テキスト ボックス 428"/>
        <xdr:cNvSpPr txBox="1"/>
      </xdr:nvSpPr>
      <xdr:spPr>
        <a:xfrm>
          <a:off x="10842625" y="95510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93345</xdr:rowOff>
    </xdr:from>
    <xdr:to xmlns:xdr="http://schemas.openxmlformats.org/drawingml/2006/spreadsheetDrawing">
      <xdr:col>89</xdr:col>
      <xdr:colOff>171450</xdr:colOff>
      <xdr:row>55</xdr:row>
      <xdr:rowOff>93345</xdr:rowOff>
    </xdr:to>
    <xdr:cxnSp macro="">
      <xdr:nvCxnSpPr>
        <xdr:cNvPr id="430" name="直線コネクタ 429"/>
        <xdr:cNvCxnSpPr/>
      </xdr:nvCxnSpPr>
      <xdr:spPr>
        <a:xfrm>
          <a:off x="11207750" y="9317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121920</xdr:rowOff>
    </xdr:from>
    <xdr:ext cx="401320" cy="251460"/>
    <xdr:sp macro="" textlink="">
      <xdr:nvSpPr>
        <xdr:cNvPr id="431" name="テキスト ボックス 430"/>
        <xdr:cNvSpPr txBox="1"/>
      </xdr:nvSpPr>
      <xdr:spPr>
        <a:xfrm>
          <a:off x="10842625" y="91782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55880</xdr:rowOff>
    </xdr:from>
    <xdr:to xmlns:xdr="http://schemas.openxmlformats.org/drawingml/2006/spreadsheetDrawing">
      <xdr:col>89</xdr:col>
      <xdr:colOff>171450</xdr:colOff>
      <xdr:row>53</xdr:row>
      <xdr:rowOff>55880</xdr:rowOff>
    </xdr:to>
    <xdr:cxnSp macro="">
      <xdr:nvCxnSpPr>
        <xdr:cNvPr id="432" name="直線コネクタ 431"/>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84455</xdr:rowOff>
    </xdr:from>
    <xdr:ext cx="339090" cy="251460"/>
    <xdr:sp macro="" textlink="">
      <xdr:nvSpPr>
        <xdr:cNvPr id="433" name="テキスト ボックス 432"/>
        <xdr:cNvSpPr txBox="1"/>
      </xdr:nvSpPr>
      <xdr:spPr>
        <a:xfrm>
          <a:off x="10906760" y="8805545"/>
          <a:ext cx="339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55880</xdr:rowOff>
    </xdr:from>
    <xdr:to xmlns:xdr="http://schemas.openxmlformats.org/drawingml/2006/spreadsheetDrawing">
      <xdr:col>90</xdr:col>
      <xdr:colOff>25400</xdr:colOff>
      <xdr:row>66</xdr:row>
      <xdr:rowOff>111760</xdr:rowOff>
    </xdr:to>
    <xdr:sp macro="" textlink="">
      <xdr:nvSpPr>
        <xdr:cNvPr id="434" name="【保健センター・保健所】&#10;有形固定資産減価償却率グラフ枠"/>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115570</xdr:rowOff>
    </xdr:from>
    <xdr:to xmlns:xdr="http://schemas.openxmlformats.org/drawingml/2006/spreadsheetDrawing">
      <xdr:col>85</xdr:col>
      <xdr:colOff>126365</xdr:colOff>
      <xdr:row>64</xdr:row>
      <xdr:rowOff>74295</xdr:rowOff>
    </xdr:to>
    <xdr:cxnSp macro="">
      <xdr:nvCxnSpPr>
        <xdr:cNvPr id="435" name="直線コネクタ 434"/>
        <xdr:cNvCxnSpPr/>
      </xdr:nvCxnSpPr>
      <xdr:spPr>
        <a:xfrm flipV="1">
          <a:off x="14699615" y="9339580"/>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78105</xdr:rowOff>
    </xdr:from>
    <xdr:ext cx="467995" cy="253365"/>
    <xdr:sp macro="" textlink="">
      <xdr:nvSpPr>
        <xdr:cNvPr id="436" name="【保健センター・保健所】&#10;有形固定資産減価償却率最小値テキスト"/>
        <xdr:cNvSpPr txBox="1"/>
      </xdr:nvSpPr>
      <xdr:spPr>
        <a:xfrm>
          <a:off x="14738350" y="1081087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74295</xdr:rowOff>
    </xdr:from>
    <xdr:to xmlns:xdr="http://schemas.openxmlformats.org/drawingml/2006/spreadsheetDrawing">
      <xdr:col>86</xdr:col>
      <xdr:colOff>25400</xdr:colOff>
      <xdr:row>64</xdr:row>
      <xdr:rowOff>74295</xdr:rowOff>
    </xdr:to>
    <xdr:cxnSp macro="">
      <xdr:nvCxnSpPr>
        <xdr:cNvPr id="437" name="直線コネクタ 436"/>
        <xdr:cNvCxnSpPr/>
      </xdr:nvCxnSpPr>
      <xdr:spPr>
        <a:xfrm>
          <a:off x="14611350" y="10807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62865</xdr:rowOff>
    </xdr:from>
    <xdr:ext cx="403225" cy="253365"/>
    <xdr:sp macro="" textlink="">
      <xdr:nvSpPr>
        <xdr:cNvPr id="438" name="【保健センター・保健所】&#10;有形固定資産減価償却率最大値テキスト"/>
        <xdr:cNvSpPr txBox="1"/>
      </xdr:nvSpPr>
      <xdr:spPr>
        <a:xfrm>
          <a:off x="14738350" y="911923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115570</xdr:rowOff>
    </xdr:from>
    <xdr:to xmlns:xdr="http://schemas.openxmlformats.org/drawingml/2006/spreadsheetDrawing">
      <xdr:col>86</xdr:col>
      <xdr:colOff>25400</xdr:colOff>
      <xdr:row>55</xdr:row>
      <xdr:rowOff>115570</xdr:rowOff>
    </xdr:to>
    <xdr:cxnSp macro="">
      <xdr:nvCxnSpPr>
        <xdr:cNvPr id="439" name="直線コネクタ 438"/>
        <xdr:cNvCxnSpPr/>
      </xdr:nvCxnSpPr>
      <xdr:spPr>
        <a:xfrm>
          <a:off x="14611350" y="9339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58420</xdr:rowOff>
    </xdr:from>
    <xdr:ext cx="403225" cy="253365"/>
    <xdr:sp macro="" textlink="">
      <xdr:nvSpPr>
        <xdr:cNvPr id="440" name="【保健センター・保健所】&#10;有形固定資産減価償却率平均値テキスト"/>
        <xdr:cNvSpPr txBox="1"/>
      </xdr:nvSpPr>
      <xdr:spPr>
        <a:xfrm>
          <a:off x="14738350" y="9785350"/>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36195</xdr:rowOff>
    </xdr:from>
    <xdr:to xmlns:xdr="http://schemas.openxmlformats.org/drawingml/2006/spreadsheetDrawing">
      <xdr:col>85</xdr:col>
      <xdr:colOff>171450</xdr:colOff>
      <xdr:row>59</xdr:row>
      <xdr:rowOff>135255</xdr:rowOff>
    </xdr:to>
    <xdr:sp macro="" textlink="">
      <xdr:nvSpPr>
        <xdr:cNvPr id="441" name="フローチャート: 判断 440"/>
        <xdr:cNvSpPr/>
      </xdr:nvSpPr>
      <xdr:spPr>
        <a:xfrm>
          <a:off x="14649450" y="99307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5715</xdr:rowOff>
    </xdr:from>
    <xdr:to xmlns:xdr="http://schemas.openxmlformats.org/drawingml/2006/spreadsheetDrawing">
      <xdr:col>81</xdr:col>
      <xdr:colOff>101600</xdr:colOff>
      <xdr:row>59</xdr:row>
      <xdr:rowOff>106045</xdr:rowOff>
    </xdr:to>
    <xdr:sp macro="" textlink="">
      <xdr:nvSpPr>
        <xdr:cNvPr id="442" name="フローチャート: 判断 441"/>
        <xdr:cNvSpPr/>
      </xdr:nvSpPr>
      <xdr:spPr>
        <a:xfrm>
          <a:off x="13887450" y="99002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132715</xdr:rowOff>
    </xdr:from>
    <xdr:to xmlns:xdr="http://schemas.openxmlformats.org/drawingml/2006/spreadsheetDrawing">
      <xdr:col>76</xdr:col>
      <xdr:colOff>165100</xdr:colOff>
      <xdr:row>59</xdr:row>
      <xdr:rowOff>64135</xdr:rowOff>
    </xdr:to>
    <xdr:sp macro="" textlink="">
      <xdr:nvSpPr>
        <xdr:cNvPr id="443" name="フローチャート: 判断 442"/>
        <xdr:cNvSpPr/>
      </xdr:nvSpPr>
      <xdr:spPr>
        <a:xfrm>
          <a:off x="13093700" y="98596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112395</xdr:rowOff>
    </xdr:from>
    <xdr:to xmlns:xdr="http://schemas.openxmlformats.org/drawingml/2006/spreadsheetDrawing">
      <xdr:col>72</xdr:col>
      <xdr:colOff>38100</xdr:colOff>
      <xdr:row>59</xdr:row>
      <xdr:rowOff>43815</xdr:rowOff>
    </xdr:to>
    <xdr:sp macro="" textlink="">
      <xdr:nvSpPr>
        <xdr:cNvPr id="444" name="フローチャート: 判断 443"/>
        <xdr:cNvSpPr/>
      </xdr:nvSpPr>
      <xdr:spPr>
        <a:xfrm>
          <a:off x="12299950" y="98393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54610</xdr:rowOff>
    </xdr:from>
    <xdr:to xmlns:xdr="http://schemas.openxmlformats.org/drawingml/2006/spreadsheetDrawing">
      <xdr:col>67</xdr:col>
      <xdr:colOff>101600</xdr:colOff>
      <xdr:row>58</xdr:row>
      <xdr:rowOff>153670</xdr:rowOff>
    </xdr:to>
    <xdr:sp macro="" textlink="">
      <xdr:nvSpPr>
        <xdr:cNvPr id="445" name="フローチャート: 判断 444"/>
        <xdr:cNvSpPr/>
      </xdr:nvSpPr>
      <xdr:spPr>
        <a:xfrm>
          <a:off x="11487150" y="9781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109220</xdr:rowOff>
    </xdr:from>
    <xdr:ext cx="762000" cy="251460"/>
    <xdr:sp macro="" textlink="">
      <xdr:nvSpPr>
        <xdr:cNvPr id="446" name="テキスト ボックス 445"/>
        <xdr:cNvSpPr txBox="1"/>
      </xdr:nvSpPr>
      <xdr:spPr>
        <a:xfrm>
          <a:off x="1452880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109220</xdr:rowOff>
    </xdr:from>
    <xdr:ext cx="760095" cy="251460"/>
    <xdr:sp macro="" textlink="">
      <xdr:nvSpPr>
        <xdr:cNvPr id="447" name="テキスト ボックス 446"/>
        <xdr:cNvSpPr txBox="1"/>
      </xdr:nvSpPr>
      <xdr:spPr>
        <a:xfrm>
          <a:off x="137668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109220</xdr:rowOff>
    </xdr:from>
    <xdr:ext cx="762000" cy="251460"/>
    <xdr:sp macro="" textlink="">
      <xdr:nvSpPr>
        <xdr:cNvPr id="448" name="テキスト ボックス 447"/>
        <xdr:cNvSpPr txBox="1"/>
      </xdr:nvSpPr>
      <xdr:spPr>
        <a:xfrm>
          <a:off x="129730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66</xdr:row>
      <xdr:rowOff>109220</xdr:rowOff>
    </xdr:from>
    <xdr:ext cx="762000" cy="251460"/>
    <xdr:sp macro="" textlink="">
      <xdr:nvSpPr>
        <xdr:cNvPr id="449" name="テキスト ボックス 448"/>
        <xdr:cNvSpPr txBox="1"/>
      </xdr:nvSpPr>
      <xdr:spPr>
        <a:xfrm>
          <a:off x="121729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109220</xdr:rowOff>
    </xdr:from>
    <xdr:ext cx="760095" cy="251460"/>
    <xdr:sp macro="" textlink="">
      <xdr:nvSpPr>
        <xdr:cNvPr id="450" name="テキスト ボックス 449"/>
        <xdr:cNvSpPr txBox="1"/>
      </xdr:nvSpPr>
      <xdr:spPr>
        <a:xfrm>
          <a:off x="113665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26670</xdr:rowOff>
    </xdr:from>
    <xdr:to xmlns:xdr="http://schemas.openxmlformats.org/drawingml/2006/spreadsheetDrawing">
      <xdr:col>85</xdr:col>
      <xdr:colOff>171450</xdr:colOff>
      <xdr:row>61</xdr:row>
      <xdr:rowOff>126365</xdr:rowOff>
    </xdr:to>
    <xdr:sp macro="" textlink="">
      <xdr:nvSpPr>
        <xdr:cNvPr id="451" name="楕円 450"/>
        <xdr:cNvSpPr/>
      </xdr:nvSpPr>
      <xdr:spPr>
        <a:xfrm>
          <a:off x="14649450" y="1025652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5715</xdr:rowOff>
    </xdr:from>
    <xdr:ext cx="403225" cy="253365"/>
    <xdr:sp macro="" textlink="">
      <xdr:nvSpPr>
        <xdr:cNvPr id="452" name="【保健センター・保健所】&#10;有形固定資産減価償却率該当値テキスト"/>
        <xdr:cNvSpPr txBox="1"/>
      </xdr:nvSpPr>
      <xdr:spPr>
        <a:xfrm>
          <a:off x="14738350" y="1023556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7620</xdr:rowOff>
    </xdr:from>
    <xdr:to xmlns:xdr="http://schemas.openxmlformats.org/drawingml/2006/spreadsheetDrawing">
      <xdr:col>81</xdr:col>
      <xdr:colOff>101600</xdr:colOff>
      <xdr:row>61</xdr:row>
      <xdr:rowOff>107315</xdr:rowOff>
    </xdr:to>
    <xdr:sp macro="" textlink="">
      <xdr:nvSpPr>
        <xdr:cNvPr id="453" name="楕円 452"/>
        <xdr:cNvSpPr/>
      </xdr:nvSpPr>
      <xdr:spPr>
        <a:xfrm>
          <a:off x="13887450" y="102374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57785</xdr:rowOff>
    </xdr:from>
    <xdr:to xmlns:xdr="http://schemas.openxmlformats.org/drawingml/2006/spreadsheetDrawing">
      <xdr:col>85</xdr:col>
      <xdr:colOff>127000</xdr:colOff>
      <xdr:row>61</xdr:row>
      <xdr:rowOff>76200</xdr:rowOff>
    </xdr:to>
    <xdr:cxnSp macro="">
      <xdr:nvCxnSpPr>
        <xdr:cNvPr id="454" name="直線コネクタ 453"/>
        <xdr:cNvCxnSpPr/>
      </xdr:nvCxnSpPr>
      <xdr:spPr>
        <a:xfrm>
          <a:off x="13938250" y="10287635"/>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159385</xdr:rowOff>
    </xdr:from>
    <xdr:to xmlns:xdr="http://schemas.openxmlformats.org/drawingml/2006/spreadsheetDrawing">
      <xdr:col>76</xdr:col>
      <xdr:colOff>165100</xdr:colOff>
      <xdr:row>61</xdr:row>
      <xdr:rowOff>90805</xdr:rowOff>
    </xdr:to>
    <xdr:sp macro="" textlink="">
      <xdr:nvSpPr>
        <xdr:cNvPr id="455" name="楕円 454"/>
        <xdr:cNvSpPr/>
      </xdr:nvSpPr>
      <xdr:spPr>
        <a:xfrm>
          <a:off x="13093700" y="102215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40640</xdr:rowOff>
    </xdr:from>
    <xdr:to xmlns:xdr="http://schemas.openxmlformats.org/drawingml/2006/spreadsheetDrawing">
      <xdr:col>81</xdr:col>
      <xdr:colOff>50800</xdr:colOff>
      <xdr:row>61</xdr:row>
      <xdr:rowOff>57785</xdr:rowOff>
    </xdr:to>
    <xdr:cxnSp macro="">
      <xdr:nvCxnSpPr>
        <xdr:cNvPr id="456" name="直線コネクタ 455"/>
        <xdr:cNvCxnSpPr/>
      </xdr:nvCxnSpPr>
      <xdr:spPr>
        <a:xfrm>
          <a:off x="13144500" y="10270490"/>
          <a:ext cx="7937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140335</xdr:rowOff>
    </xdr:from>
    <xdr:to xmlns:xdr="http://schemas.openxmlformats.org/drawingml/2006/spreadsheetDrawing">
      <xdr:col>72</xdr:col>
      <xdr:colOff>38100</xdr:colOff>
      <xdr:row>61</xdr:row>
      <xdr:rowOff>72390</xdr:rowOff>
    </xdr:to>
    <xdr:sp macro="" textlink="">
      <xdr:nvSpPr>
        <xdr:cNvPr id="457" name="楕円 456"/>
        <xdr:cNvSpPr/>
      </xdr:nvSpPr>
      <xdr:spPr>
        <a:xfrm>
          <a:off x="12299950" y="102025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61</xdr:row>
      <xdr:rowOff>22225</xdr:rowOff>
    </xdr:from>
    <xdr:to xmlns:xdr="http://schemas.openxmlformats.org/drawingml/2006/spreadsheetDrawing">
      <xdr:col>76</xdr:col>
      <xdr:colOff>114300</xdr:colOff>
      <xdr:row>61</xdr:row>
      <xdr:rowOff>40640</xdr:rowOff>
    </xdr:to>
    <xdr:cxnSp macro="">
      <xdr:nvCxnSpPr>
        <xdr:cNvPr id="458" name="直線コネクタ 457"/>
        <xdr:cNvCxnSpPr/>
      </xdr:nvCxnSpPr>
      <xdr:spPr>
        <a:xfrm>
          <a:off x="12344400" y="10252075"/>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123825</xdr:rowOff>
    </xdr:from>
    <xdr:to xmlns:xdr="http://schemas.openxmlformats.org/drawingml/2006/spreadsheetDrawing">
      <xdr:col>67</xdr:col>
      <xdr:colOff>101600</xdr:colOff>
      <xdr:row>61</xdr:row>
      <xdr:rowOff>55245</xdr:rowOff>
    </xdr:to>
    <xdr:sp macro="" textlink="">
      <xdr:nvSpPr>
        <xdr:cNvPr id="459" name="楕円 458"/>
        <xdr:cNvSpPr/>
      </xdr:nvSpPr>
      <xdr:spPr>
        <a:xfrm>
          <a:off x="11487150" y="10186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5715</xdr:rowOff>
    </xdr:from>
    <xdr:to xmlns:xdr="http://schemas.openxmlformats.org/drawingml/2006/spreadsheetDrawing">
      <xdr:col>71</xdr:col>
      <xdr:colOff>171450</xdr:colOff>
      <xdr:row>61</xdr:row>
      <xdr:rowOff>22225</xdr:rowOff>
    </xdr:to>
    <xdr:cxnSp macro="">
      <xdr:nvCxnSpPr>
        <xdr:cNvPr id="460" name="直線コネクタ 459"/>
        <xdr:cNvCxnSpPr/>
      </xdr:nvCxnSpPr>
      <xdr:spPr>
        <a:xfrm>
          <a:off x="11537950" y="10235565"/>
          <a:ext cx="8064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121920</xdr:rowOff>
    </xdr:from>
    <xdr:ext cx="403225" cy="251460"/>
    <xdr:sp macro="" textlink="">
      <xdr:nvSpPr>
        <xdr:cNvPr id="461" name="n_1aveValue【保健センター・保健所】&#10;有形固定資産減価償却率"/>
        <xdr:cNvSpPr txBox="1"/>
      </xdr:nvSpPr>
      <xdr:spPr>
        <a:xfrm>
          <a:off x="13742035" y="968121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80645</xdr:rowOff>
    </xdr:from>
    <xdr:ext cx="403225" cy="253365"/>
    <xdr:sp macro="" textlink="">
      <xdr:nvSpPr>
        <xdr:cNvPr id="462" name="n_2aveValue【保健センター・保健所】&#10;有形固定資産減価償却率"/>
        <xdr:cNvSpPr txBox="1"/>
      </xdr:nvSpPr>
      <xdr:spPr>
        <a:xfrm>
          <a:off x="12960985" y="963993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60325</xdr:rowOff>
    </xdr:from>
    <xdr:ext cx="405130" cy="253365"/>
    <xdr:sp macro="" textlink="">
      <xdr:nvSpPr>
        <xdr:cNvPr id="463" name="n_3aveValue【保健センター・保健所】&#10;有形固定資産減価償却率"/>
        <xdr:cNvSpPr txBox="1"/>
      </xdr:nvSpPr>
      <xdr:spPr>
        <a:xfrm>
          <a:off x="12167235" y="96196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2540</xdr:rowOff>
    </xdr:from>
    <xdr:ext cx="403225" cy="253365"/>
    <xdr:sp macro="" textlink="">
      <xdr:nvSpPr>
        <xdr:cNvPr id="464" name="n_4aveValue【保健センター・保健所】&#10;有形固定資産減価償却率"/>
        <xdr:cNvSpPr txBox="1"/>
      </xdr:nvSpPr>
      <xdr:spPr>
        <a:xfrm>
          <a:off x="11354435" y="956183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98425</xdr:rowOff>
    </xdr:from>
    <xdr:ext cx="403225" cy="253365"/>
    <xdr:sp macro="" textlink="">
      <xdr:nvSpPr>
        <xdr:cNvPr id="465" name="n_1mainValue【保健センター・保健所】&#10;有形固定資産減価償却率"/>
        <xdr:cNvSpPr txBox="1"/>
      </xdr:nvSpPr>
      <xdr:spPr>
        <a:xfrm>
          <a:off x="13742035" y="1032827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81915</xdr:rowOff>
    </xdr:from>
    <xdr:ext cx="403225" cy="253365"/>
    <xdr:sp macro="" textlink="">
      <xdr:nvSpPr>
        <xdr:cNvPr id="466" name="n_2mainValue【保健センター・保健所】&#10;有形固定資産減価償却率"/>
        <xdr:cNvSpPr txBox="1"/>
      </xdr:nvSpPr>
      <xdr:spPr>
        <a:xfrm>
          <a:off x="12960985" y="1031176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62865</xdr:rowOff>
    </xdr:from>
    <xdr:ext cx="405130" cy="253365"/>
    <xdr:sp macro="" textlink="">
      <xdr:nvSpPr>
        <xdr:cNvPr id="467" name="n_3mainValue【保健センター・保健所】&#10;有形固定資産減価償却率"/>
        <xdr:cNvSpPr txBox="1"/>
      </xdr:nvSpPr>
      <xdr:spPr>
        <a:xfrm>
          <a:off x="12167235" y="102927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46990</xdr:rowOff>
    </xdr:from>
    <xdr:ext cx="403225" cy="251460"/>
    <xdr:sp macro="" textlink="">
      <xdr:nvSpPr>
        <xdr:cNvPr id="468" name="n_4mainValue【保健センター・保健所】&#10;有形固定資産減価償却率"/>
        <xdr:cNvSpPr txBox="1"/>
      </xdr:nvSpPr>
      <xdr:spPr>
        <a:xfrm>
          <a:off x="11354435" y="1027684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111760</xdr:rowOff>
    </xdr:from>
    <xdr:to xmlns:xdr="http://schemas.openxmlformats.org/drawingml/2006/spreadsheetDrawing">
      <xdr:col>120</xdr:col>
      <xdr:colOff>152400</xdr:colOff>
      <xdr:row>50</xdr:row>
      <xdr:rowOff>61595</xdr:rowOff>
    </xdr:to>
    <xdr:sp macro="" textlink="">
      <xdr:nvSpPr>
        <xdr:cNvPr id="469" name="正方形/長方形 468"/>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86995</xdr:rowOff>
    </xdr:from>
    <xdr:to xmlns:xdr="http://schemas.openxmlformats.org/drawingml/2006/spreadsheetDrawing">
      <xdr:col>104</xdr:col>
      <xdr:colOff>127000</xdr:colOff>
      <xdr:row>52</xdr:row>
      <xdr:rowOff>0</xdr:rowOff>
    </xdr:to>
    <xdr:sp macro="" textlink="">
      <xdr:nvSpPr>
        <xdr:cNvPr id="470" name="正方形/長方形 469"/>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117475</xdr:rowOff>
    </xdr:from>
    <xdr:to xmlns:xdr="http://schemas.openxmlformats.org/drawingml/2006/spreadsheetDrawing">
      <xdr:col>104</xdr:col>
      <xdr:colOff>127000</xdr:colOff>
      <xdr:row>53</xdr:row>
      <xdr:rowOff>31115</xdr:rowOff>
    </xdr:to>
    <xdr:sp macro="" textlink="">
      <xdr:nvSpPr>
        <xdr:cNvPr id="471" name="正方形/長方形 470"/>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86995</xdr:rowOff>
    </xdr:from>
    <xdr:to xmlns:xdr="http://schemas.openxmlformats.org/drawingml/2006/spreadsheetDrawing">
      <xdr:col>110</xdr:col>
      <xdr:colOff>0</xdr:colOff>
      <xdr:row>52</xdr:row>
      <xdr:rowOff>0</xdr:rowOff>
    </xdr:to>
    <xdr:sp macro="" textlink="">
      <xdr:nvSpPr>
        <xdr:cNvPr id="472" name="正方形/長方形 471"/>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117475</xdr:rowOff>
    </xdr:from>
    <xdr:to xmlns:xdr="http://schemas.openxmlformats.org/drawingml/2006/spreadsheetDrawing">
      <xdr:col>110</xdr:col>
      <xdr:colOff>0</xdr:colOff>
      <xdr:row>53</xdr:row>
      <xdr:rowOff>31115</xdr:rowOff>
    </xdr:to>
    <xdr:sp macro="" textlink="">
      <xdr:nvSpPr>
        <xdr:cNvPr id="473" name="正方形/長方形 472"/>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86995</xdr:rowOff>
    </xdr:from>
    <xdr:to xmlns:xdr="http://schemas.openxmlformats.org/drawingml/2006/spreadsheetDrawing">
      <xdr:col>116</xdr:col>
      <xdr:colOff>0</xdr:colOff>
      <xdr:row>52</xdr:row>
      <xdr:rowOff>0</xdr:rowOff>
    </xdr:to>
    <xdr:sp macro="" textlink="">
      <xdr:nvSpPr>
        <xdr:cNvPr id="474" name="正方形/長方形 473"/>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117475</xdr:rowOff>
    </xdr:from>
    <xdr:to xmlns:xdr="http://schemas.openxmlformats.org/drawingml/2006/spreadsheetDrawing">
      <xdr:col>116</xdr:col>
      <xdr:colOff>0</xdr:colOff>
      <xdr:row>53</xdr:row>
      <xdr:rowOff>31115</xdr:rowOff>
    </xdr:to>
    <xdr:sp macro="" textlink="">
      <xdr:nvSpPr>
        <xdr:cNvPr id="475" name="正方形/長方形 474"/>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152400</xdr:colOff>
      <xdr:row>66</xdr:row>
      <xdr:rowOff>111760</xdr:rowOff>
    </xdr:to>
    <xdr:sp macro="" textlink="">
      <xdr:nvSpPr>
        <xdr:cNvPr id="476" name="正方形/長方形 475"/>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37465</xdr:rowOff>
    </xdr:from>
    <xdr:ext cx="347980" cy="220345"/>
    <xdr:sp macro="" textlink="">
      <xdr:nvSpPr>
        <xdr:cNvPr id="477" name="テキスト ボックス 476"/>
        <xdr:cNvSpPr txBox="1"/>
      </xdr:nvSpPr>
      <xdr:spPr>
        <a:xfrm>
          <a:off x="16440150" y="875855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111760</xdr:rowOff>
    </xdr:from>
    <xdr:to xmlns:xdr="http://schemas.openxmlformats.org/drawingml/2006/spreadsheetDrawing">
      <xdr:col>120</xdr:col>
      <xdr:colOff>114300</xdr:colOff>
      <xdr:row>66</xdr:row>
      <xdr:rowOff>111760</xdr:rowOff>
    </xdr:to>
    <xdr:cxnSp macro="">
      <xdr:nvCxnSpPr>
        <xdr:cNvPr id="478" name="直線コネクタ 477"/>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74295</xdr:rowOff>
    </xdr:from>
    <xdr:to xmlns:xdr="http://schemas.openxmlformats.org/drawingml/2006/spreadsheetDrawing">
      <xdr:col>120</xdr:col>
      <xdr:colOff>114300</xdr:colOff>
      <xdr:row>64</xdr:row>
      <xdr:rowOff>74295</xdr:rowOff>
    </xdr:to>
    <xdr:cxnSp macro="">
      <xdr:nvCxnSpPr>
        <xdr:cNvPr id="479" name="直線コネクタ 478"/>
        <xdr:cNvCxnSpPr/>
      </xdr:nvCxnSpPr>
      <xdr:spPr>
        <a:xfrm>
          <a:off x="164592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103505</xdr:rowOff>
    </xdr:from>
    <xdr:ext cx="465455" cy="251460"/>
    <xdr:sp macro="" textlink="">
      <xdr:nvSpPr>
        <xdr:cNvPr id="480" name="テキスト ボックス 479"/>
        <xdr:cNvSpPr txBox="1"/>
      </xdr:nvSpPr>
      <xdr:spPr>
        <a:xfrm>
          <a:off x="16048990" y="106686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37465</xdr:rowOff>
    </xdr:from>
    <xdr:to xmlns:xdr="http://schemas.openxmlformats.org/drawingml/2006/spreadsheetDrawing">
      <xdr:col>120</xdr:col>
      <xdr:colOff>114300</xdr:colOff>
      <xdr:row>62</xdr:row>
      <xdr:rowOff>37465</xdr:rowOff>
    </xdr:to>
    <xdr:cxnSp macro="">
      <xdr:nvCxnSpPr>
        <xdr:cNvPr id="481" name="直線コネクタ 480"/>
        <xdr:cNvCxnSpPr/>
      </xdr:nvCxnSpPr>
      <xdr:spPr>
        <a:xfrm>
          <a:off x="164592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66040</xdr:rowOff>
    </xdr:from>
    <xdr:ext cx="465455" cy="251460"/>
    <xdr:sp macro="" textlink="">
      <xdr:nvSpPr>
        <xdr:cNvPr id="482" name="テキスト ボックス 481"/>
        <xdr:cNvSpPr txBox="1"/>
      </xdr:nvSpPr>
      <xdr:spPr>
        <a:xfrm>
          <a:off x="16048990" y="102958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83" name="直線コネクタ 482"/>
        <xdr:cNvCxnSpPr/>
      </xdr:nvCxnSpPr>
      <xdr:spPr>
        <a:xfrm>
          <a:off x="164592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28575</xdr:rowOff>
    </xdr:from>
    <xdr:ext cx="465455" cy="251460"/>
    <xdr:sp macro="" textlink="">
      <xdr:nvSpPr>
        <xdr:cNvPr id="484" name="テキスト ボックス 483"/>
        <xdr:cNvSpPr txBox="1"/>
      </xdr:nvSpPr>
      <xdr:spPr>
        <a:xfrm>
          <a:off x="16048990" y="99231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130175</xdr:rowOff>
    </xdr:from>
    <xdr:to xmlns:xdr="http://schemas.openxmlformats.org/drawingml/2006/spreadsheetDrawing">
      <xdr:col>120</xdr:col>
      <xdr:colOff>114300</xdr:colOff>
      <xdr:row>57</xdr:row>
      <xdr:rowOff>130175</xdr:rowOff>
    </xdr:to>
    <xdr:cxnSp macro="">
      <xdr:nvCxnSpPr>
        <xdr:cNvPr id="485" name="直線コネクタ 484"/>
        <xdr:cNvCxnSpPr/>
      </xdr:nvCxnSpPr>
      <xdr:spPr>
        <a:xfrm>
          <a:off x="164592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159385</xdr:rowOff>
    </xdr:from>
    <xdr:ext cx="465455" cy="251460"/>
    <xdr:sp macro="" textlink="">
      <xdr:nvSpPr>
        <xdr:cNvPr id="486" name="テキスト ボックス 485"/>
        <xdr:cNvSpPr txBox="1"/>
      </xdr:nvSpPr>
      <xdr:spPr>
        <a:xfrm>
          <a:off x="16048990" y="95510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93345</xdr:rowOff>
    </xdr:from>
    <xdr:to xmlns:xdr="http://schemas.openxmlformats.org/drawingml/2006/spreadsheetDrawing">
      <xdr:col>120</xdr:col>
      <xdr:colOff>114300</xdr:colOff>
      <xdr:row>55</xdr:row>
      <xdr:rowOff>93345</xdr:rowOff>
    </xdr:to>
    <xdr:cxnSp macro="">
      <xdr:nvCxnSpPr>
        <xdr:cNvPr id="487" name="直線コネクタ 486"/>
        <xdr:cNvCxnSpPr/>
      </xdr:nvCxnSpPr>
      <xdr:spPr>
        <a:xfrm>
          <a:off x="164592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121920</xdr:rowOff>
    </xdr:from>
    <xdr:ext cx="465455" cy="251460"/>
    <xdr:sp macro="" textlink="">
      <xdr:nvSpPr>
        <xdr:cNvPr id="488" name="テキスト ボックス 487"/>
        <xdr:cNvSpPr txBox="1"/>
      </xdr:nvSpPr>
      <xdr:spPr>
        <a:xfrm>
          <a:off x="16048990" y="91782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114300</xdr:colOff>
      <xdr:row>53</xdr:row>
      <xdr:rowOff>55880</xdr:rowOff>
    </xdr:to>
    <xdr:cxnSp macro="">
      <xdr:nvCxnSpPr>
        <xdr:cNvPr id="489" name="直線コネクタ 488"/>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84455</xdr:rowOff>
    </xdr:from>
    <xdr:ext cx="465455" cy="251460"/>
    <xdr:sp macro="" textlink="">
      <xdr:nvSpPr>
        <xdr:cNvPr id="490" name="テキスト ボックス 489"/>
        <xdr:cNvSpPr txBox="1"/>
      </xdr:nvSpPr>
      <xdr:spPr>
        <a:xfrm>
          <a:off x="16048990" y="8805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152400</xdr:colOff>
      <xdr:row>66</xdr:row>
      <xdr:rowOff>111760</xdr:rowOff>
    </xdr:to>
    <xdr:sp macro="" textlink="">
      <xdr:nvSpPr>
        <xdr:cNvPr id="491" name="【保健センター・保健所】&#10;一人当たり面積グラフ枠"/>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18415</xdr:rowOff>
    </xdr:from>
    <xdr:to xmlns:xdr="http://schemas.openxmlformats.org/drawingml/2006/spreadsheetDrawing">
      <xdr:col>116</xdr:col>
      <xdr:colOff>62865</xdr:colOff>
      <xdr:row>64</xdr:row>
      <xdr:rowOff>62865</xdr:rowOff>
    </xdr:to>
    <xdr:cxnSp macro="">
      <xdr:nvCxnSpPr>
        <xdr:cNvPr id="492" name="直線コネクタ 491"/>
        <xdr:cNvCxnSpPr/>
      </xdr:nvCxnSpPr>
      <xdr:spPr>
        <a:xfrm flipV="1">
          <a:off x="19951065" y="9242425"/>
          <a:ext cx="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67310</xdr:rowOff>
    </xdr:from>
    <xdr:ext cx="467995" cy="251460"/>
    <xdr:sp macro="" textlink="">
      <xdr:nvSpPr>
        <xdr:cNvPr id="493" name="【保健センター・保健所】&#10;一人当たり面積最小値テキスト"/>
        <xdr:cNvSpPr txBox="1"/>
      </xdr:nvSpPr>
      <xdr:spPr>
        <a:xfrm>
          <a:off x="19989800" y="10800080"/>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62865</xdr:rowOff>
    </xdr:from>
    <xdr:to xmlns:xdr="http://schemas.openxmlformats.org/drawingml/2006/spreadsheetDrawing">
      <xdr:col>116</xdr:col>
      <xdr:colOff>152400</xdr:colOff>
      <xdr:row>64</xdr:row>
      <xdr:rowOff>62865</xdr:rowOff>
    </xdr:to>
    <xdr:cxnSp macro="">
      <xdr:nvCxnSpPr>
        <xdr:cNvPr id="494" name="直線コネクタ 493"/>
        <xdr:cNvCxnSpPr/>
      </xdr:nvCxnSpPr>
      <xdr:spPr>
        <a:xfrm>
          <a:off x="19881850" y="10795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133985</xdr:rowOff>
    </xdr:from>
    <xdr:ext cx="467995" cy="253365"/>
    <xdr:sp macro="" textlink="">
      <xdr:nvSpPr>
        <xdr:cNvPr id="495" name="【保健センター・保健所】&#10;一人当たり面積最大値テキスト"/>
        <xdr:cNvSpPr txBox="1"/>
      </xdr:nvSpPr>
      <xdr:spPr>
        <a:xfrm>
          <a:off x="19989800" y="902271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18415</xdr:rowOff>
    </xdr:from>
    <xdr:to xmlns:xdr="http://schemas.openxmlformats.org/drawingml/2006/spreadsheetDrawing">
      <xdr:col>116</xdr:col>
      <xdr:colOff>152400</xdr:colOff>
      <xdr:row>55</xdr:row>
      <xdr:rowOff>18415</xdr:rowOff>
    </xdr:to>
    <xdr:cxnSp macro="">
      <xdr:nvCxnSpPr>
        <xdr:cNvPr id="496" name="直線コネクタ 495"/>
        <xdr:cNvCxnSpPr/>
      </xdr:nvCxnSpPr>
      <xdr:spPr>
        <a:xfrm>
          <a:off x="19881850" y="9242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48895</xdr:rowOff>
    </xdr:from>
    <xdr:ext cx="467995" cy="251460"/>
    <xdr:sp macro="" textlink="">
      <xdr:nvSpPr>
        <xdr:cNvPr id="497" name="【保健センター・保健所】&#10;一人当たり面積平均値テキスト"/>
        <xdr:cNvSpPr txBox="1"/>
      </xdr:nvSpPr>
      <xdr:spPr>
        <a:xfrm>
          <a:off x="19989800" y="10446385"/>
          <a:ext cx="4679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69850</xdr:rowOff>
    </xdr:from>
    <xdr:to xmlns:xdr="http://schemas.openxmlformats.org/drawingml/2006/spreadsheetDrawing">
      <xdr:col>116</xdr:col>
      <xdr:colOff>114300</xdr:colOff>
      <xdr:row>63</xdr:row>
      <xdr:rowOff>1270</xdr:rowOff>
    </xdr:to>
    <xdr:sp macro="" textlink="">
      <xdr:nvSpPr>
        <xdr:cNvPr id="498" name="フローチャート: 判断 497"/>
        <xdr:cNvSpPr/>
      </xdr:nvSpPr>
      <xdr:spPr>
        <a:xfrm>
          <a:off x="19900900" y="104673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69850</xdr:rowOff>
    </xdr:from>
    <xdr:to xmlns:xdr="http://schemas.openxmlformats.org/drawingml/2006/spreadsheetDrawing">
      <xdr:col>112</xdr:col>
      <xdr:colOff>38100</xdr:colOff>
      <xdr:row>63</xdr:row>
      <xdr:rowOff>1270</xdr:rowOff>
    </xdr:to>
    <xdr:sp macro="" textlink="">
      <xdr:nvSpPr>
        <xdr:cNvPr id="499" name="フローチャート: 判断 498"/>
        <xdr:cNvSpPr/>
      </xdr:nvSpPr>
      <xdr:spPr>
        <a:xfrm>
          <a:off x="19157950" y="104673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69850</xdr:rowOff>
    </xdr:from>
    <xdr:to xmlns:xdr="http://schemas.openxmlformats.org/drawingml/2006/spreadsheetDrawing">
      <xdr:col>107</xdr:col>
      <xdr:colOff>101600</xdr:colOff>
      <xdr:row>63</xdr:row>
      <xdr:rowOff>1270</xdr:rowOff>
    </xdr:to>
    <xdr:sp macro="" textlink="">
      <xdr:nvSpPr>
        <xdr:cNvPr id="500" name="フローチャート: 判断 499"/>
        <xdr:cNvSpPr/>
      </xdr:nvSpPr>
      <xdr:spPr>
        <a:xfrm>
          <a:off x="18345150" y="104673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73025</xdr:rowOff>
    </xdr:from>
    <xdr:to xmlns:xdr="http://schemas.openxmlformats.org/drawingml/2006/spreadsheetDrawing">
      <xdr:col>102</xdr:col>
      <xdr:colOff>165100</xdr:colOff>
      <xdr:row>63</xdr:row>
      <xdr:rowOff>5080</xdr:rowOff>
    </xdr:to>
    <xdr:sp macro="" textlink="">
      <xdr:nvSpPr>
        <xdr:cNvPr id="501" name="フローチャート: 判断 500"/>
        <xdr:cNvSpPr/>
      </xdr:nvSpPr>
      <xdr:spPr>
        <a:xfrm>
          <a:off x="17551400" y="10470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47625</xdr:rowOff>
    </xdr:from>
    <xdr:to xmlns:xdr="http://schemas.openxmlformats.org/drawingml/2006/spreadsheetDrawing">
      <xdr:col>98</xdr:col>
      <xdr:colOff>38100</xdr:colOff>
      <xdr:row>62</xdr:row>
      <xdr:rowOff>146685</xdr:rowOff>
    </xdr:to>
    <xdr:sp macro="" textlink="">
      <xdr:nvSpPr>
        <xdr:cNvPr id="502" name="フローチャート: 判断 501"/>
        <xdr:cNvSpPr/>
      </xdr:nvSpPr>
      <xdr:spPr>
        <a:xfrm>
          <a:off x="16757650" y="104451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109220</xdr:rowOff>
    </xdr:from>
    <xdr:ext cx="762000" cy="251460"/>
    <xdr:sp macro="" textlink="">
      <xdr:nvSpPr>
        <xdr:cNvPr id="503" name="テキスト ボックス 502"/>
        <xdr:cNvSpPr txBox="1"/>
      </xdr:nvSpPr>
      <xdr:spPr>
        <a:xfrm>
          <a:off x="197802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66</xdr:row>
      <xdr:rowOff>109220</xdr:rowOff>
    </xdr:from>
    <xdr:ext cx="762000" cy="251460"/>
    <xdr:sp macro="" textlink="">
      <xdr:nvSpPr>
        <xdr:cNvPr id="504" name="テキスト ボックス 503"/>
        <xdr:cNvSpPr txBox="1"/>
      </xdr:nvSpPr>
      <xdr:spPr>
        <a:xfrm>
          <a:off x="190309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109220</xdr:rowOff>
    </xdr:from>
    <xdr:ext cx="760095" cy="251460"/>
    <xdr:sp macro="" textlink="">
      <xdr:nvSpPr>
        <xdr:cNvPr id="505" name="テキスト ボックス 504"/>
        <xdr:cNvSpPr txBox="1"/>
      </xdr:nvSpPr>
      <xdr:spPr>
        <a:xfrm>
          <a:off x="18224500" y="111772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109220</xdr:rowOff>
    </xdr:from>
    <xdr:ext cx="762000" cy="251460"/>
    <xdr:sp macro="" textlink="">
      <xdr:nvSpPr>
        <xdr:cNvPr id="506" name="テキスト ボックス 505"/>
        <xdr:cNvSpPr txBox="1"/>
      </xdr:nvSpPr>
      <xdr:spPr>
        <a:xfrm>
          <a:off x="174307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66</xdr:row>
      <xdr:rowOff>109220</xdr:rowOff>
    </xdr:from>
    <xdr:ext cx="762000" cy="251460"/>
    <xdr:sp macro="" textlink="">
      <xdr:nvSpPr>
        <xdr:cNvPr id="507" name="テキスト ボックス 506"/>
        <xdr:cNvSpPr txBox="1"/>
      </xdr:nvSpPr>
      <xdr:spPr>
        <a:xfrm>
          <a:off x="16630650" y="1117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5715</xdr:rowOff>
    </xdr:from>
    <xdr:to xmlns:xdr="http://schemas.openxmlformats.org/drawingml/2006/spreadsheetDrawing">
      <xdr:col>116</xdr:col>
      <xdr:colOff>114300</xdr:colOff>
      <xdr:row>61</xdr:row>
      <xdr:rowOff>106045</xdr:rowOff>
    </xdr:to>
    <xdr:sp macro="" textlink="">
      <xdr:nvSpPr>
        <xdr:cNvPr id="508" name="楕円 507"/>
        <xdr:cNvSpPr/>
      </xdr:nvSpPr>
      <xdr:spPr>
        <a:xfrm>
          <a:off x="19900900" y="102355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28575</xdr:rowOff>
    </xdr:from>
    <xdr:ext cx="467995" cy="251460"/>
    <xdr:sp macro="" textlink="">
      <xdr:nvSpPr>
        <xdr:cNvPr id="509" name="【保健センター・保健所】&#10;一人当たり面積該当値テキスト"/>
        <xdr:cNvSpPr txBox="1"/>
      </xdr:nvSpPr>
      <xdr:spPr>
        <a:xfrm>
          <a:off x="19989800" y="1009078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28575</xdr:rowOff>
    </xdr:from>
    <xdr:to xmlns:xdr="http://schemas.openxmlformats.org/drawingml/2006/spreadsheetDrawing">
      <xdr:col>112</xdr:col>
      <xdr:colOff>38100</xdr:colOff>
      <xdr:row>61</xdr:row>
      <xdr:rowOff>128270</xdr:rowOff>
    </xdr:to>
    <xdr:sp macro="" textlink="">
      <xdr:nvSpPr>
        <xdr:cNvPr id="510" name="楕円 509"/>
        <xdr:cNvSpPr/>
      </xdr:nvSpPr>
      <xdr:spPr>
        <a:xfrm>
          <a:off x="19157950" y="102584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61</xdr:row>
      <xdr:rowOff>55880</xdr:rowOff>
    </xdr:from>
    <xdr:to xmlns:xdr="http://schemas.openxmlformats.org/drawingml/2006/spreadsheetDrawing">
      <xdr:col>116</xdr:col>
      <xdr:colOff>63500</xdr:colOff>
      <xdr:row>61</xdr:row>
      <xdr:rowOff>78105</xdr:rowOff>
    </xdr:to>
    <xdr:cxnSp macro="">
      <xdr:nvCxnSpPr>
        <xdr:cNvPr id="511" name="直線コネクタ 510"/>
        <xdr:cNvCxnSpPr/>
      </xdr:nvCxnSpPr>
      <xdr:spPr>
        <a:xfrm flipV="1">
          <a:off x="19202400" y="10285730"/>
          <a:ext cx="7493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50800</xdr:rowOff>
    </xdr:from>
    <xdr:to xmlns:xdr="http://schemas.openxmlformats.org/drawingml/2006/spreadsheetDrawing">
      <xdr:col>107</xdr:col>
      <xdr:colOff>101600</xdr:colOff>
      <xdr:row>61</xdr:row>
      <xdr:rowOff>150495</xdr:rowOff>
    </xdr:to>
    <xdr:sp macro="" textlink="">
      <xdr:nvSpPr>
        <xdr:cNvPr id="512" name="楕円 511"/>
        <xdr:cNvSpPr/>
      </xdr:nvSpPr>
      <xdr:spPr>
        <a:xfrm>
          <a:off x="18345150" y="10280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78105</xdr:rowOff>
    </xdr:from>
    <xdr:to xmlns:xdr="http://schemas.openxmlformats.org/drawingml/2006/spreadsheetDrawing">
      <xdr:col>111</xdr:col>
      <xdr:colOff>171450</xdr:colOff>
      <xdr:row>61</xdr:row>
      <xdr:rowOff>100330</xdr:rowOff>
    </xdr:to>
    <xdr:cxnSp macro="">
      <xdr:nvCxnSpPr>
        <xdr:cNvPr id="513" name="直線コネクタ 512"/>
        <xdr:cNvCxnSpPr/>
      </xdr:nvCxnSpPr>
      <xdr:spPr>
        <a:xfrm flipV="1">
          <a:off x="18395950" y="10307955"/>
          <a:ext cx="8064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76835</xdr:rowOff>
    </xdr:from>
    <xdr:to xmlns:xdr="http://schemas.openxmlformats.org/drawingml/2006/spreadsheetDrawing">
      <xdr:col>102</xdr:col>
      <xdr:colOff>165100</xdr:colOff>
      <xdr:row>62</xdr:row>
      <xdr:rowOff>8255</xdr:rowOff>
    </xdr:to>
    <xdr:sp macro="" textlink="">
      <xdr:nvSpPr>
        <xdr:cNvPr id="514" name="楕円 513"/>
        <xdr:cNvSpPr/>
      </xdr:nvSpPr>
      <xdr:spPr>
        <a:xfrm>
          <a:off x="17551400" y="10306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100330</xdr:rowOff>
    </xdr:from>
    <xdr:to xmlns:xdr="http://schemas.openxmlformats.org/drawingml/2006/spreadsheetDrawing">
      <xdr:col>107</xdr:col>
      <xdr:colOff>50800</xdr:colOff>
      <xdr:row>61</xdr:row>
      <xdr:rowOff>127000</xdr:rowOff>
    </xdr:to>
    <xdr:cxnSp macro="">
      <xdr:nvCxnSpPr>
        <xdr:cNvPr id="515" name="直線コネクタ 514"/>
        <xdr:cNvCxnSpPr/>
      </xdr:nvCxnSpPr>
      <xdr:spPr>
        <a:xfrm flipV="1">
          <a:off x="17602200" y="10330180"/>
          <a:ext cx="7937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95250</xdr:rowOff>
    </xdr:from>
    <xdr:to xmlns:xdr="http://schemas.openxmlformats.org/drawingml/2006/spreadsheetDrawing">
      <xdr:col>98</xdr:col>
      <xdr:colOff>38100</xdr:colOff>
      <xdr:row>62</xdr:row>
      <xdr:rowOff>27305</xdr:rowOff>
    </xdr:to>
    <xdr:sp macro="" textlink="">
      <xdr:nvSpPr>
        <xdr:cNvPr id="516" name="楕円 515"/>
        <xdr:cNvSpPr/>
      </xdr:nvSpPr>
      <xdr:spPr>
        <a:xfrm>
          <a:off x="16757650" y="103251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61</xdr:row>
      <xdr:rowOff>127000</xdr:rowOff>
    </xdr:from>
    <xdr:to xmlns:xdr="http://schemas.openxmlformats.org/drawingml/2006/spreadsheetDrawing">
      <xdr:col>102</xdr:col>
      <xdr:colOff>114300</xdr:colOff>
      <xdr:row>61</xdr:row>
      <xdr:rowOff>145415</xdr:rowOff>
    </xdr:to>
    <xdr:cxnSp macro="">
      <xdr:nvCxnSpPr>
        <xdr:cNvPr id="517" name="直線コネクタ 516"/>
        <xdr:cNvCxnSpPr/>
      </xdr:nvCxnSpPr>
      <xdr:spPr>
        <a:xfrm flipV="1">
          <a:off x="16802100" y="10356850"/>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160655</xdr:rowOff>
    </xdr:from>
    <xdr:ext cx="469900" cy="251460"/>
    <xdr:sp macro="" textlink="">
      <xdr:nvSpPr>
        <xdr:cNvPr id="518" name="n_1aveValue【保健センター・保健所】&#10;一人当たり面積"/>
        <xdr:cNvSpPr txBox="1"/>
      </xdr:nvSpPr>
      <xdr:spPr>
        <a:xfrm>
          <a:off x="18980150" y="1055814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160655</xdr:rowOff>
    </xdr:from>
    <xdr:ext cx="469900" cy="251460"/>
    <xdr:sp macro="" textlink="">
      <xdr:nvSpPr>
        <xdr:cNvPr id="519" name="n_2aveValue【保健センター・保健所】&#10;一人当たり面積"/>
        <xdr:cNvSpPr txBox="1"/>
      </xdr:nvSpPr>
      <xdr:spPr>
        <a:xfrm>
          <a:off x="18180050" y="1055814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163830</xdr:rowOff>
    </xdr:from>
    <xdr:ext cx="469900" cy="251460"/>
    <xdr:sp macro="" textlink="">
      <xdr:nvSpPr>
        <xdr:cNvPr id="520" name="n_3aveValue【保健センター・保健所】&#10;一人当たり面積"/>
        <xdr:cNvSpPr txBox="1"/>
      </xdr:nvSpPr>
      <xdr:spPr>
        <a:xfrm>
          <a:off x="17386300" y="105613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137795</xdr:rowOff>
    </xdr:from>
    <xdr:ext cx="469900" cy="253365"/>
    <xdr:sp macro="" textlink="">
      <xdr:nvSpPr>
        <xdr:cNvPr id="521" name="n_4aveValue【保健センター・保健所】&#10;一人当たり面積"/>
        <xdr:cNvSpPr txBox="1"/>
      </xdr:nvSpPr>
      <xdr:spPr>
        <a:xfrm>
          <a:off x="16592550" y="10535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144145</xdr:rowOff>
    </xdr:from>
    <xdr:ext cx="469900" cy="251460"/>
    <xdr:sp macro="" textlink="">
      <xdr:nvSpPr>
        <xdr:cNvPr id="522" name="n_1mainValue【保健センター・保健所】&#10;一人当たり面積"/>
        <xdr:cNvSpPr txBox="1"/>
      </xdr:nvSpPr>
      <xdr:spPr>
        <a:xfrm>
          <a:off x="18980150" y="1003871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166370</xdr:rowOff>
    </xdr:from>
    <xdr:ext cx="469900" cy="253365"/>
    <xdr:sp macro="" textlink="">
      <xdr:nvSpPr>
        <xdr:cNvPr id="523" name="n_2mainValue【保健センター・保健所】&#10;一人当たり面積"/>
        <xdr:cNvSpPr txBox="1"/>
      </xdr:nvSpPr>
      <xdr:spPr>
        <a:xfrm>
          <a:off x="18180050" y="10060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24765</xdr:rowOff>
    </xdr:from>
    <xdr:ext cx="469900" cy="253365"/>
    <xdr:sp macro="" textlink="">
      <xdr:nvSpPr>
        <xdr:cNvPr id="524" name="n_3mainValue【保健センター・保健所】&#10;一人当たり面積"/>
        <xdr:cNvSpPr txBox="1"/>
      </xdr:nvSpPr>
      <xdr:spPr>
        <a:xfrm>
          <a:off x="17386300" y="100869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43180</xdr:rowOff>
    </xdr:from>
    <xdr:ext cx="469900" cy="253365"/>
    <xdr:sp macro="" textlink="">
      <xdr:nvSpPr>
        <xdr:cNvPr id="525" name="n_4mainValue【保健センター・保健所】&#10;一人当たり面積"/>
        <xdr:cNvSpPr txBox="1"/>
      </xdr:nvSpPr>
      <xdr:spPr>
        <a:xfrm>
          <a:off x="16592550" y="101053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149225</xdr:rowOff>
    </xdr:from>
    <xdr:to xmlns:xdr="http://schemas.openxmlformats.org/drawingml/2006/spreadsheetDrawing">
      <xdr:col>90</xdr:col>
      <xdr:colOff>25400</xdr:colOff>
      <xdr:row>72</xdr:row>
      <xdr:rowOff>99060</xdr:rowOff>
    </xdr:to>
    <xdr:sp macro="" textlink="">
      <xdr:nvSpPr>
        <xdr:cNvPr id="526" name="正方形/長方形 525"/>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124460</xdr:rowOff>
    </xdr:from>
    <xdr:to xmlns:xdr="http://schemas.openxmlformats.org/drawingml/2006/spreadsheetDrawing">
      <xdr:col>74</xdr:col>
      <xdr:colOff>0</xdr:colOff>
      <xdr:row>74</xdr:row>
      <xdr:rowOff>37465</xdr:rowOff>
    </xdr:to>
    <xdr:sp macro="" textlink="">
      <xdr:nvSpPr>
        <xdr:cNvPr id="527" name="正方形/長方形 526"/>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154940</xdr:rowOff>
    </xdr:from>
    <xdr:to xmlns:xdr="http://schemas.openxmlformats.org/drawingml/2006/spreadsheetDrawing">
      <xdr:col>74</xdr:col>
      <xdr:colOff>0</xdr:colOff>
      <xdr:row>75</xdr:row>
      <xdr:rowOff>68580</xdr:rowOff>
    </xdr:to>
    <xdr:sp macro="" textlink="">
      <xdr:nvSpPr>
        <xdr:cNvPr id="528" name="正方形/長方形 527"/>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124460</xdr:rowOff>
    </xdr:from>
    <xdr:to xmlns:xdr="http://schemas.openxmlformats.org/drawingml/2006/spreadsheetDrawing">
      <xdr:col>79</xdr:col>
      <xdr:colOff>63500</xdr:colOff>
      <xdr:row>74</xdr:row>
      <xdr:rowOff>37465</xdr:rowOff>
    </xdr:to>
    <xdr:sp macro="" textlink="">
      <xdr:nvSpPr>
        <xdr:cNvPr id="529" name="正方形/長方形 528"/>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154940</xdr:rowOff>
    </xdr:from>
    <xdr:to xmlns:xdr="http://schemas.openxmlformats.org/drawingml/2006/spreadsheetDrawing">
      <xdr:col>79</xdr:col>
      <xdr:colOff>63500</xdr:colOff>
      <xdr:row>75</xdr:row>
      <xdr:rowOff>68580</xdr:rowOff>
    </xdr:to>
    <xdr:sp macro="" textlink="">
      <xdr:nvSpPr>
        <xdr:cNvPr id="530" name="正方形/長方形 529"/>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124460</xdr:rowOff>
    </xdr:from>
    <xdr:to xmlns:xdr="http://schemas.openxmlformats.org/drawingml/2006/spreadsheetDrawing">
      <xdr:col>85</xdr:col>
      <xdr:colOff>63500</xdr:colOff>
      <xdr:row>74</xdr:row>
      <xdr:rowOff>37465</xdr:rowOff>
    </xdr:to>
    <xdr:sp macro="" textlink="">
      <xdr:nvSpPr>
        <xdr:cNvPr id="531" name="正方形/長方形 530"/>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154940</xdr:rowOff>
    </xdr:from>
    <xdr:to xmlns:xdr="http://schemas.openxmlformats.org/drawingml/2006/spreadsheetDrawing">
      <xdr:col>85</xdr:col>
      <xdr:colOff>63500</xdr:colOff>
      <xdr:row>75</xdr:row>
      <xdr:rowOff>68580</xdr:rowOff>
    </xdr:to>
    <xdr:sp macro="" textlink="">
      <xdr:nvSpPr>
        <xdr:cNvPr id="532" name="正方形/長方形 531"/>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93345</xdr:rowOff>
    </xdr:from>
    <xdr:to xmlns:xdr="http://schemas.openxmlformats.org/drawingml/2006/spreadsheetDrawing">
      <xdr:col>90</xdr:col>
      <xdr:colOff>25400</xdr:colOff>
      <xdr:row>88</xdr:row>
      <xdr:rowOff>149225</xdr:rowOff>
    </xdr:to>
    <xdr:sp macro="" textlink="">
      <xdr:nvSpPr>
        <xdr:cNvPr id="533" name="正方形/長方形 532"/>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74295</xdr:rowOff>
    </xdr:from>
    <xdr:ext cx="298450" cy="219075"/>
    <xdr:sp macro="" textlink="">
      <xdr:nvSpPr>
        <xdr:cNvPr id="534" name="テキスト ボックス 533"/>
        <xdr:cNvSpPr txBox="1"/>
      </xdr:nvSpPr>
      <xdr:spPr>
        <a:xfrm>
          <a:off x="11169650" y="12483465"/>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149225</xdr:rowOff>
    </xdr:from>
    <xdr:to xmlns:xdr="http://schemas.openxmlformats.org/drawingml/2006/spreadsheetDrawing">
      <xdr:col>89</xdr:col>
      <xdr:colOff>171450</xdr:colOff>
      <xdr:row>88</xdr:row>
      <xdr:rowOff>149225</xdr:rowOff>
    </xdr:to>
    <xdr:cxnSp macro="">
      <xdr:nvCxnSpPr>
        <xdr:cNvPr id="535" name="直線コネクタ 534"/>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1460"/>
    <xdr:sp macro="" textlink="">
      <xdr:nvSpPr>
        <xdr:cNvPr id="536" name="テキスト ボックス 535"/>
        <xdr:cNvSpPr txBox="1"/>
      </xdr:nvSpPr>
      <xdr:spPr>
        <a:xfrm>
          <a:off x="10797540" y="147662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111760</xdr:rowOff>
    </xdr:from>
    <xdr:to xmlns:xdr="http://schemas.openxmlformats.org/drawingml/2006/spreadsheetDrawing">
      <xdr:col>89</xdr:col>
      <xdr:colOff>171450</xdr:colOff>
      <xdr:row>86</xdr:row>
      <xdr:rowOff>111760</xdr:rowOff>
    </xdr:to>
    <xdr:cxnSp macro="">
      <xdr:nvCxnSpPr>
        <xdr:cNvPr id="537" name="直線コネクタ 536"/>
        <xdr:cNvCxnSpPr/>
      </xdr:nvCxnSpPr>
      <xdr:spPr>
        <a:xfrm>
          <a:off x="11207750" y="14532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140335</xdr:rowOff>
    </xdr:from>
    <xdr:ext cx="465455" cy="251460"/>
    <xdr:sp macro="" textlink="">
      <xdr:nvSpPr>
        <xdr:cNvPr id="538" name="テキスト ボックス 537"/>
        <xdr:cNvSpPr txBox="1"/>
      </xdr:nvSpPr>
      <xdr:spPr>
        <a:xfrm>
          <a:off x="10797540" y="14393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74295</xdr:rowOff>
    </xdr:from>
    <xdr:to xmlns:xdr="http://schemas.openxmlformats.org/drawingml/2006/spreadsheetDrawing">
      <xdr:col>89</xdr:col>
      <xdr:colOff>171450</xdr:colOff>
      <xdr:row>84</xdr:row>
      <xdr:rowOff>74295</xdr:rowOff>
    </xdr:to>
    <xdr:cxnSp macro="">
      <xdr:nvCxnSpPr>
        <xdr:cNvPr id="539" name="直線コネクタ 538"/>
        <xdr:cNvCxnSpPr/>
      </xdr:nvCxnSpPr>
      <xdr:spPr>
        <a:xfrm>
          <a:off x="11207750" y="14159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103505</xdr:rowOff>
    </xdr:from>
    <xdr:ext cx="401320" cy="251460"/>
    <xdr:sp macro="" textlink="">
      <xdr:nvSpPr>
        <xdr:cNvPr id="540" name="テキスト ボックス 539"/>
        <xdr:cNvSpPr txBox="1"/>
      </xdr:nvSpPr>
      <xdr:spPr>
        <a:xfrm>
          <a:off x="10842625" y="140214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37465</xdr:rowOff>
    </xdr:from>
    <xdr:to xmlns:xdr="http://schemas.openxmlformats.org/drawingml/2006/spreadsheetDrawing">
      <xdr:col>89</xdr:col>
      <xdr:colOff>171450</xdr:colOff>
      <xdr:row>82</xdr:row>
      <xdr:rowOff>37465</xdr:rowOff>
    </xdr:to>
    <xdr:cxnSp macro="">
      <xdr:nvCxnSpPr>
        <xdr:cNvPr id="541" name="直線コネクタ 540"/>
        <xdr:cNvCxnSpPr/>
      </xdr:nvCxnSpPr>
      <xdr:spPr>
        <a:xfrm>
          <a:off x="11207750" y="137877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66040</xdr:rowOff>
    </xdr:from>
    <xdr:ext cx="401320" cy="251460"/>
    <xdr:sp macro="" textlink="">
      <xdr:nvSpPr>
        <xdr:cNvPr id="542" name="テキスト ボックス 541"/>
        <xdr:cNvSpPr txBox="1"/>
      </xdr:nvSpPr>
      <xdr:spPr>
        <a:xfrm>
          <a:off x="10842625" y="136486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171450</xdr:colOff>
      <xdr:row>80</xdr:row>
      <xdr:rowOff>0</xdr:rowOff>
    </xdr:to>
    <xdr:cxnSp macro="">
      <xdr:nvCxnSpPr>
        <xdr:cNvPr id="543" name="直線コネクタ 542"/>
        <xdr:cNvCxnSpPr/>
      </xdr:nvCxnSpPr>
      <xdr:spPr>
        <a:xfrm>
          <a:off x="11207750" y="13415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28575</xdr:rowOff>
    </xdr:from>
    <xdr:ext cx="401320" cy="251460"/>
    <xdr:sp macro="" textlink="">
      <xdr:nvSpPr>
        <xdr:cNvPr id="544" name="テキスト ボックス 543"/>
        <xdr:cNvSpPr txBox="1"/>
      </xdr:nvSpPr>
      <xdr:spPr>
        <a:xfrm>
          <a:off x="10842625" y="132759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130175</xdr:rowOff>
    </xdr:from>
    <xdr:to xmlns:xdr="http://schemas.openxmlformats.org/drawingml/2006/spreadsheetDrawing">
      <xdr:col>89</xdr:col>
      <xdr:colOff>171450</xdr:colOff>
      <xdr:row>77</xdr:row>
      <xdr:rowOff>130175</xdr:rowOff>
    </xdr:to>
    <xdr:cxnSp macro="">
      <xdr:nvCxnSpPr>
        <xdr:cNvPr id="545" name="直線コネクタ 544"/>
        <xdr:cNvCxnSpPr/>
      </xdr:nvCxnSpPr>
      <xdr:spPr>
        <a:xfrm>
          <a:off x="11207750" y="13042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159385</xdr:rowOff>
    </xdr:from>
    <xdr:ext cx="401320" cy="251460"/>
    <xdr:sp macro="" textlink="">
      <xdr:nvSpPr>
        <xdr:cNvPr id="546" name="テキスト ボックス 545"/>
        <xdr:cNvSpPr txBox="1"/>
      </xdr:nvSpPr>
      <xdr:spPr>
        <a:xfrm>
          <a:off x="10842625" y="129038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93345</xdr:rowOff>
    </xdr:from>
    <xdr:to xmlns:xdr="http://schemas.openxmlformats.org/drawingml/2006/spreadsheetDrawing">
      <xdr:col>89</xdr:col>
      <xdr:colOff>171450</xdr:colOff>
      <xdr:row>75</xdr:row>
      <xdr:rowOff>93345</xdr:rowOff>
    </xdr:to>
    <xdr:cxnSp macro="">
      <xdr:nvCxnSpPr>
        <xdr:cNvPr id="547" name="直線コネクタ 546"/>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121920</xdr:rowOff>
    </xdr:from>
    <xdr:ext cx="339090" cy="251460"/>
    <xdr:sp macro="" textlink="">
      <xdr:nvSpPr>
        <xdr:cNvPr id="548" name="テキスト ボックス 547"/>
        <xdr:cNvSpPr txBox="1"/>
      </xdr:nvSpPr>
      <xdr:spPr>
        <a:xfrm>
          <a:off x="10906760" y="12531090"/>
          <a:ext cx="339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93345</xdr:rowOff>
    </xdr:from>
    <xdr:to xmlns:xdr="http://schemas.openxmlformats.org/drawingml/2006/spreadsheetDrawing">
      <xdr:col>90</xdr:col>
      <xdr:colOff>25400</xdr:colOff>
      <xdr:row>88</xdr:row>
      <xdr:rowOff>149225</xdr:rowOff>
    </xdr:to>
    <xdr:sp macro="" textlink="">
      <xdr:nvSpPr>
        <xdr:cNvPr id="549" name="【消防施設】&#10;有形固定資産減価償却率グラフ枠"/>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44450</xdr:rowOff>
    </xdr:from>
    <xdr:to xmlns:xdr="http://schemas.openxmlformats.org/drawingml/2006/spreadsheetDrawing">
      <xdr:col>85</xdr:col>
      <xdr:colOff>126365</xdr:colOff>
      <xdr:row>86</xdr:row>
      <xdr:rowOff>111760</xdr:rowOff>
    </xdr:to>
    <xdr:cxnSp macro="">
      <xdr:nvCxnSpPr>
        <xdr:cNvPr id="550" name="直線コネクタ 549"/>
        <xdr:cNvCxnSpPr/>
      </xdr:nvCxnSpPr>
      <xdr:spPr>
        <a:xfrm flipV="1">
          <a:off x="14699615" y="129565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115570</xdr:rowOff>
    </xdr:from>
    <xdr:ext cx="467995" cy="253365"/>
    <xdr:sp macro="" textlink="">
      <xdr:nvSpPr>
        <xdr:cNvPr id="551" name="【消防施設】&#10;有形固定資産減価償却率最小値テキスト"/>
        <xdr:cNvSpPr txBox="1"/>
      </xdr:nvSpPr>
      <xdr:spPr>
        <a:xfrm>
          <a:off x="14738350" y="1453642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111760</xdr:rowOff>
    </xdr:from>
    <xdr:to xmlns:xdr="http://schemas.openxmlformats.org/drawingml/2006/spreadsheetDrawing">
      <xdr:col>86</xdr:col>
      <xdr:colOff>25400</xdr:colOff>
      <xdr:row>86</xdr:row>
      <xdr:rowOff>111760</xdr:rowOff>
    </xdr:to>
    <xdr:cxnSp macro="">
      <xdr:nvCxnSpPr>
        <xdr:cNvPr id="552" name="直線コネクタ 551"/>
        <xdr:cNvCxnSpPr/>
      </xdr:nvCxnSpPr>
      <xdr:spPr>
        <a:xfrm>
          <a:off x="14611350" y="1453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160655</xdr:rowOff>
    </xdr:from>
    <xdr:ext cx="403225" cy="251460"/>
    <xdr:sp macro="" textlink="">
      <xdr:nvSpPr>
        <xdr:cNvPr id="553" name="【消防施設】&#10;有形固定資産減価償却率最大値テキスト"/>
        <xdr:cNvSpPr txBox="1"/>
      </xdr:nvSpPr>
      <xdr:spPr>
        <a:xfrm>
          <a:off x="14738350" y="1273746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44450</xdr:rowOff>
    </xdr:from>
    <xdr:to xmlns:xdr="http://schemas.openxmlformats.org/drawingml/2006/spreadsheetDrawing">
      <xdr:col>86</xdr:col>
      <xdr:colOff>25400</xdr:colOff>
      <xdr:row>77</xdr:row>
      <xdr:rowOff>44450</xdr:rowOff>
    </xdr:to>
    <xdr:cxnSp macro="">
      <xdr:nvCxnSpPr>
        <xdr:cNvPr id="554" name="直線コネクタ 553"/>
        <xdr:cNvCxnSpPr/>
      </xdr:nvCxnSpPr>
      <xdr:spPr>
        <a:xfrm>
          <a:off x="14611350" y="12956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60325</xdr:rowOff>
    </xdr:from>
    <xdr:ext cx="403225" cy="253365"/>
    <xdr:sp macro="" textlink="">
      <xdr:nvSpPr>
        <xdr:cNvPr id="555" name="【消防施設】&#10;有形固定資産減価償却率平均値テキスト"/>
        <xdr:cNvSpPr txBox="1"/>
      </xdr:nvSpPr>
      <xdr:spPr>
        <a:xfrm>
          <a:off x="14738350" y="13642975"/>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38100</xdr:rowOff>
    </xdr:from>
    <xdr:to xmlns:xdr="http://schemas.openxmlformats.org/drawingml/2006/spreadsheetDrawing">
      <xdr:col>85</xdr:col>
      <xdr:colOff>171450</xdr:colOff>
      <xdr:row>82</xdr:row>
      <xdr:rowOff>137160</xdr:rowOff>
    </xdr:to>
    <xdr:sp macro="" textlink="">
      <xdr:nvSpPr>
        <xdr:cNvPr id="556" name="フローチャート: 判断 555"/>
        <xdr:cNvSpPr/>
      </xdr:nvSpPr>
      <xdr:spPr>
        <a:xfrm>
          <a:off x="14649450" y="137883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13970</xdr:rowOff>
    </xdr:from>
    <xdr:to xmlns:xdr="http://schemas.openxmlformats.org/drawingml/2006/spreadsheetDrawing">
      <xdr:col>81</xdr:col>
      <xdr:colOff>101600</xdr:colOff>
      <xdr:row>82</xdr:row>
      <xdr:rowOff>113030</xdr:rowOff>
    </xdr:to>
    <xdr:sp macro="" textlink="">
      <xdr:nvSpPr>
        <xdr:cNvPr id="557" name="フローチャート: 判断 556"/>
        <xdr:cNvSpPr/>
      </xdr:nvSpPr>
      <xdr:spPr>
        <a:xfrm>
          <a:off x="13887450" y="13764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164465</xdr:rowOff>
    </xdr:from>
    <xdr:to xmlns:xdr="http://schemas.openxmlformats.org/drawingml/2006/spreadsheetDrawing">
      <xdr:col>76</xdr:col>
      <xdr:colOff>165100</xdr:colOff>
      <xdr:row>82</xdr:row>
      <xdr:rowOff>95885</xdr:rowOff>
    </xdr:to>
    <xdr:sp macro="" textlink="">
      <xdr:nvSpPr>
        <xdr:cNvPr id="558" name="フローチャート: 判断 557"/>
        <xdr:cNvSpPr/>
      </xdr:nvSpPr>
      <xdr:spPr>
        <a:xfrm>
          <a:off x="13093700" y="13747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635</xdr:rowOff>
    </xdr:from>
    <xdr:to xmlns:xdr="http://schemas.openxmlformats.org/drawingml/2006/spreadsheetDrawing">
      <xdr:col>72</xdr:col>
      <xdr:colOff>38100</xdr:colOff>
      <xdr:row>82</xdr:row>
      <xdr:rowOff>99695</xdr:rowOff>
    </xdr:to>
    <xdr:sp macro="" textlink="">
      <xdr:nvSpPr>
        <xdr:cNvPr id="559" name="フローチャート: 判断 558"/>
        <xdr:cNvSpPr/>
      </xdr:nvSpPr>
      <xdr:spPr>
        <a:xfrm>
          <a:off x="12299950" y="137509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17145</xdr:rowOff>
    </xdr:from>
    <xdr:to xmlns:xdr="http://schemas.openxmlformats.org/drawingml/2006/spreadsheetDrawing">
      <xdr:col>67</xdr:col>
      <xdr:colOff>101600</xdr:colOff>
      <xdr:row>82</xdr:row>
      <xdr:rowOff>116840</xdr:rowOff>
    </xdr:to>
    <xdr:sp macro="" textlink="">
      <xdr:nvSpPr>
        <xdr:cNvPr id="560" name="フローチャート: 判断 559"/>
        <xdr:cNvSpPr/>
      </xdr:nvSpPr>
      <xdr:spPr>
        <a:xfrm>
          <a:off x="11487150" y="137674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146685</xdr:rowOff>
    </xdr:from>
    <xdr:ext cx="762000" cy="251460"/>
    <xdr:sp macro="" textlink="">
      <xdr:nvSpPr>
        <xdr:cNvPr id="561" name="テキスト ボックス 560"/>
        <xdr:cNvSpPr txBox="1"/>
      </xdr:nvSpPr>
      <xdr:spPr>
        <a:xfrm>
          <a:off x="1452880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146685</xdr:rowOff>
    </xdr:from>
    <xdr:ext cx="760095" cy="251460"/>
    <xdr:sp macro="" textlink="">
      <xdr:nvSpPr>
        <xdr:cNvPr id="562" name="テキスト ボックス 561"/>
        <xdr:cNvSpPr txBox="1"/>
      </xdr:nvSpPr>
      <xdr:spPr>
        <a:xfrm>
          <a:off x="13766800" y="149028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146685</xdr:rowOff>
    </xdr:from>
    <xdr:ext cx="762000" cy="251460"/>
    <xdr:sp macro="" textlink="">
      <xdr:nvSpPr>
        <xdr:cNvPr id="563" name="テキスト ボックス 562"/>
        <xdr:cNvSpPr txBox="1"/>
      </xdr:nvSpPr>
      <xdr:spPr>
        <a:xfrm>
          <a:off x="129730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88</xdr:row>
      <xdr:rowOff>146685</xdr:rowOff>
    </xdr:from>
    <xdr:ext cx="762000" cy="251460"/>
    <xdr:sp macro="" textlink="">
      <xdr:nvSpPr>
        <xdr:cNvPr id="564" name="テキスト ボックス 563"/>
        <xdr:cNvSpPr txBox="1"/>
      </xdr:nvSpPr>
      <xdr:spPr>
        <a:xfrm>
          <a:off x="121729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146685</xdr:rowOff>
    </xdr:from>
    <xdr:ext cx="760095" cy="251460"/>
    <xdr:sp macro="" textlink="">
      <xdr:nvSpPr>
        <xdr:cNvPr id="565" name="テキスト ボックス 564"/>
        <xdr:cNvSpPr txBox="1"/>
      </xdr:nvSpPr>
      <xdr:spPr>
        <a:xfrm>
          <a:off x="11366500" y="149028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95250</xdr:rowOff>
    </xdr:from>
    <xdr:to xmlns:xdr="http://schemas.openxmlformats.org/drawingml/2006/spreadsheetDrawing">
      <xdr:col>85</xdr:col>
      <xdr:colOff>171450</xdr:colOff>
      <xdr:row>86</xdr:row>
      <xdr:rowOff>27305</xdr:rowOff>
    </xdr:to>
    <xdr:sp macro="" textlink="">
      <xdr:nvSpPr>
        <xdr:cNvPr id="566" name="楕円 565"/>
        <xdr:cNvSpPr/>
      </xdr:nvSpPr>
      <xdr:spPr>
        <a:xfrm>
          <a:off x="14649450" y="1434846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74295</xdr:rowOff>
    </xdr:from>
    <xdr:ext cx="403225" cy="252095"/>
    <xdr:sp macro="" textlink="">
      <xdr:nvSpPr>
        <xdr:cNvPr id="567" name="【消防施設】&#10;有形固定資産減価償却率該当値テキスト"/>
        <xdr:cNvSpPr txBox="1"/>
      </xdr:nvSpPr>
      <xdr:spPr>
        <a:xfrm>
          <a:off x="14738350" y="1432750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58420</xdr:rowOff>
    </xdr:from>
    <xdr:to xmlns:xdr="http://schemas.openxmlformats.org/drawingml/2006/spreadsheetDrawing">
      <xdr:col>81</xdr:col>
      <xdr:colOff>101600</xdr:colOff>
      <xdr:row>85</xdr:row>
      <xdr:rowOff>157480</xdr:rowOff>
    </xdr:to>
    <xdr:sp macro="" textlink="">
      <xdr:nvSpPr>
        <xdr:cNvPr id="568" name="楕円 567"/>
        <xdr:cNvSpPr/>
      </xdr:nvSpPr>
      <xdr:spPr>
        <a:xfrm>
          <a:off x="13887450" y="14311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107950</xdr:rowOff>
    </xdr:from>
    <xdr:to xmlns:xdr="http://schemas.openxmlformats.org/drawingml/2006/spreadsheetDrawing">
      <xdr:col>85</xdr:col>
      <xdr:colOff>127000</xdr:colOff>
      <xdr:row>85</xdr:row>
      <xdr:rowOff>145415</xdr:rowOff>
    </xdr:to>
    <xdr:cxnSp macro="">
      <xdr:nvCxnSpPr>
        <xdr:cNvPr id="569" name="直線コネクタ 568"/>
        <xdr:cNvCxnSpPr/>
      </xdr:nvCxnSpPr>
      <xdr:spPr>
        <a:xfrm>
          <a:off x="13938250" y="14361160"/>
          <a:ext cx="762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85</xdr:row>
      <xdr:rowOff>30480</xdr:rowOff>
    </xdr:from>
    <xdr:to xmlns:xdr="http://schemas.openxmlformats.org/drawingml/2006/spreadsheetDrawing">
      <xdr:col>76</xdr:col>
      <xdr:colOff>165100</xdr:colOff>
      <xdr:row>85</xdr:row>
      <xdr:rowOff>129540</xdr:rowOff>
    </xdr:to>
    <xdr:sp macro="" textlink="">
      <xdr:nvSpPr>
        <xdr:cNvPr id="570" name="楕円 569"/>
        <xdr:cNvSpPr/>
      </xdr:nvSpPr>
      <xdr:spPr>
        <a:xfrm>
          <a:off x="13093700" y="142836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80010</xdr:rowOff>
    </xdr:from>
    <xdr:to xmlns:xdr="http://schemas.openxmlformats.org/drawingml/2006/spreadsheetDrawing">
      <xdr:col>81</xdr:col>
      <xdr:colOff>50800</xdr:colOff>
      <xdr:row>85</xdr:row>
      <xdr:rowOff>107950</xdr:rowOff>
    </xdr:to>
    <xdr:cxnSp macro="">
      <xdr:nvCxnSpPr>
        <xdr:cNvPr id="571" name="直線コネクタ 570"/>
        <xdr:cNvCxnSpPr/>
      </xdr:nvCxnSpPr>
      <xdr:spPr>
        <a:xfrm>
          <a:off x="13144500" y="14333220"/>
          <a:ext cx="7937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85</xdr:row>
      <xdr:rowOff>7620</xdr:rowOff>
    </xdr:from>
    <xdr:to xmlns:xdr="http://schemas.openxmlformats.org/drawingml/2006/spreadsheetDrawing">
      <xdr:col>72</xdr:col>
      <xdr:colOff>38100</xdr:colOff>
      <xdr:row>85</xdr:row>
      <xdr:rowOff>107315</xdr:rowOff>
    </xdr:to>
    <xdr:sp macro="" textlink="">
      <xdr:nvSpPr>
        <xdr:cNvPr id="572" name="楕円 571"/>
        <xdr:cNvSpPr/>
      </xdr:nvSpPr>
      <xdr:spPr>
        <a:xfrm>
          <a:off x="12299950" y="142608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85</xdr:row>
      <xdr:rowOff>57785</xdr:rowOff>
    </xdr:from>
    <xdr:to xmlns:xdr="http://schemas.openxmlformats.org/drawingml/2006/spreadsheetDrawing">
      <xdr:col>76</xdr:col>
      <xdr:colOff>114300</xdr:colOff>
      <xdr:row>85</xdr:row>
      <xdr:rowOff>80010</xdr:rowOff>
    </xdr:to>
    <xdr:cxnSp macro="">
      <xdr:nvCxnSpPr>
        <xdr:cNvPr id="573" name="直線コネクタ 572"/>
        <xdr:cNvCxnSpPr/>
      </xdr:nvCxnSpPr>
      <xdr:spPr>
        <a:xfrm>
          <a:off x="12344400" y="14310995"/>
          <a:ext cx="8001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138430</xdr:rowOff>
    </xdr:from>
    <xdr:to xmlns:xdr="http://schemas.openxmlformats.org/drawingml/2006/spreadsheetDrawing">
      <xdr:col>67</xdr:col>
      <xdr:colOff>101600</xdr:colOff>
      <xdr:row>85</xdr:row>
      <xdr:rowOff>70485</xdr:rowOff>
    </xdr:to>
    <xdr:sp macro="" textlink="">
      <xdr:nvSpPr>
        <xdr:cNvPr id="574" name="楕円 573"/>
        <xdr:cNvSpPr/>
      </xdr:nvSpPr>
      <xdr:spPr>
        <a:xfrm>
          <a:off x="11487150" y="142240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20320</xdr:rowOff>
    </xdr:from>
    <xdr:to xmlns:xdr="http://schemas.openxmlformats.org/drawingml/2006/spreadsheetDrawing">
      <xdr:col>71</xdr:col>
      <xdr:colOff>171450</xdr:colOff>
      <xdr:row>85</xdr:row>
      <xdr:rowOff>57785</xdr:rowOff>
    </xdr:to>
    <xdr:cxnSp macro="">
      <xdr:nvCxnSpPr>
        <xdr:cNvPr id="575" name="直線コネクタ 574"/>
        <xdr:cNvCxnSpPr/>
      </xdr:nvCxnSpPr>
      <xdr:spPr>
        <a:xfrm>
          <a:off x="11537950" y="14273530"/>
          <a:ext cx="8064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128905</xdr:rowOff>
    </xdr:from>
    <xdr:ext cx="403225" cy="253365"/>
    <xdr:sp macro="" textlink="">
      <xdr:nvSpPr>
        <xdr:cNvPr id="576" name="n_1aveValue【消防施設】&#10;有形固定資産減価償却率"/>
        <xdr:cNvSpPr txBox="1"/>
      </xdr:nvSpPr>
      <xdr:spPr>
        <a:xfrm>
          <a:off x="13742035" y="1354391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112395</xdr:rowOff>
    </xdr:from>
    <xdr:ext cx="403225" cy="253365"/>
    <xdr:sp macro="" textlink="">
      <xdr:nvSpPr>
        <xdr:cNvPr id="577" name="n_2aveValue【消防施設】&#10;有形固定資産減価償却率"/>
        <xdr:cNvSpPr txBox="1"/>
      </xdr:nvSpPr>
      <xdr:spPr>
        <a:xfrm>
          <a:off x="12960985" y="1352740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116205</xdr:rowOff>
    </xdr:from>
    <xdr:ext cx="405130" cy="253365"/>
    <xdr:sp macro="" textlink="">
      <xdr:nvSpPr>
        <xdr:cNvPr id="578" name="n_3aveValue【消防施設】&#10;有形固定資産減価償却率"/>
        <xdr:cNvSpPr txBox="1"/>
      </xdr:nvSpPr>
      <xdr:spPr>
        <a:xfrm>
          <a:off x="12167235" y="135312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132715</xdr:rowOff>
    </xdr:from>
    <xdr:ext cx="403225" cy="253365"/>
    <xdr:sp macro="" textlink="">
      <xdr:nvSpPr>
        <xdr:cNvPr id="579" name="n_4aveValue【消防施設】&#10;有形固定資産減価償却率"/>
        <xdr:cNvSpPr txBox="1"/>
      </xdr:nvSpPr>
      <xdr:spPr>
        <a:xfrm>
          <a:off x="11354435" y="1354772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149225</xdr:rowOff>
    </xdr:from>
    <xdr:ext cx="403225" cy="253365"/>
    <xdr:sp macro="" textlink="">
      <xdr:nvSpPr>
        <xdr:cNvPr id="580" name="n_1mainValue【消防施設】&#10;有形固定資産減価償却率"/>
        <xdr:cNvSpPr txBox="1"/>
      </xdr:nvSpPr>
      <xdr:spPr>
        <a:xfrm>
          <a:off x="13742035" y="1440243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120650</xdr:rowOff>
    </xdr:from>
    <xdr:ext cx="403225" cy="253365"/>
    <xdr:sp macro="" textlink="">
      <xdr:nvSpPr>
        <xdr:cNvPr id="581" name="n_2mainValue【消防施設】&#10;有形固定資産減価償却率"/>
        <xdr:cNvSpPr txBox="1"/>
      </xdr:nvSpPr>
      <xdr:spPr>
        <a:xfrm>
          <a:off x="12960985" y="143738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98425</xdr:rowOff>
    </xdr:from>
    <xdr:ext cx="405130" cy="253365"/>
    <xdr:sp macro="" textlink="">
      <xdr:nvSpPr>
        <xdr:cNvPr id="582" name="n_3mainValue【消防施設】&#10;有形固定資産減価償却率"/>
        <xdr:cNvSpPr txBox="1"/>
      </xdr:nvSpPr>
      <xdr:spPr>
        <a:xfrm>
          <a:off x="12167235" y="143516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61595</xdr:rowOff>
    </xdr:from>
    <xdr:ext cx="403225" cy="253365"/>
    <xdr:sp macro="" textlink="">
      <xdr:nvSpPr>
        <xdr:cNvPr id="583" name="n_4mainValue【消防施設】&#10;有形固定資産減価償却率"/>
        <xdr:cNvSpPr txBox="1"/>
      </xdr:nvSpPr>
      <xdr:spPr>
        <a:xfrm>
          <a:off x="11354435" y="1431480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149225</xdr:rowOff>
    </xdr:from>
    <xdr:to xmlns:xdr="http://schemas.openxmlformats.org/drawingml/2006/spreadsheetDrawing">
      <xdr:col>120</xdr:col>
      <xdr:colOff>152400</xdr:colOff>
      <xdr:row>72</xdr:row>
      <xdr:rowOff>99060</xdr:rowOff>
    </xdr:to>
    <xdr:sp macro="" textlink="">
      <xdr:nvSpPr>
        <xdr:cNvPr id="584" name="正方形/長方形 583"/>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124460</xdr:rowOff>
    </xdr:from>
    <xdr:to xmlns:xdr="http://schemas.openxmlformats.org/drawingml/2006/spreadsheetDrawing">
      <xdr:col>104</xdr:col>
      <xdr:colOff>127000</xdr:colOff>
      <xdr:row>74</xdr:row>
      <xdr:rowOff>37465</xdr:rowOff>
    </xdr:to>
    <xdr:sp macro="" textlink="">
      <xdr:nvSpPr>
        <xdr:cNvPr id="585" name="正方形/長方形 584"/>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154940</xdr:rowOff>
    </xdr:from>
    <xdr:to xmlns:xdr="http://schemas.openxmlformats.org/drawingml/2006/spreadsheetDrawing">
      <xdr:col>104</xdr:col>
      <xdr:colOff>127000</xdr:colOff>
      <xdr:row>75</xdr:row>
      <xdr:rowOff>68580</xdr:rowOff>
    </xdr:to>
    <xdr:sp macro="" textlink="">
      <xdr:nvSpPr>
        <xdr:cNvPr id="586" name="正方形/長方形 585"/>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124460</xdr:rowOff>
    </xdr:from>
    <xdr:to xmlns:xdr="http://schemas.openxmlformats.org/drawingml/2006/spreadsheetDrawing">
      <xdr:col>110</xdr:col>
      <xdr:colOff>0</xdr:colOff>
      <xdr:row>74</xdr:row>
      <xdr:rowOff>37465</xdr:rowOff>
    </xdr:to>
    <xdr:sp macro="" textlink="">
      <xdr:nvSpPr>
        <xdr:cNvPr id="587" name="正方形/長方形 586"/>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154940</xdr:rowOff>
    </xdr:from>
    <xdr:to xmlns:xdr="http://schemas.openxmlformats.org/drawingml/2006/spreadsheetDrawing">
      <xdr:col>110</xdr:col>
      <xdr:colOff>0</xdr:colOff>
      <xdr:row>75</xdr:row>
      <xdr:rowOff>68580</xdr:rowOff>
    </xdr:to>
    <xdr:sp macro="" textlink="">
      <xdr:nvSpPr>
        <xdr:cNvPr id="588" name="正方形/長方形 587"/>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124460</xdr:rowOff>
    </xdr:from>
    <xdr:to xmlns:xdr="http://schemas.openxmlformats.org/drawingml/2006/spreadsheetDrawing">
      <xdr:col>116</xdr:col>
      <xdr:colOff>0</xdr:colOff>
      <xdr:row>74</xdr:row>
      <xdr:rowOff>37465</xdr:rowOff>
    </xdr:to>
    <xdr:sp macro="" textlink="">
      <xdr:nvSpPr>
        <xdr:cNvPr id="589" name="正方形/長方形 588"/>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154940</xdr:rowOff>
    </xdr:from>
    <xdr:to xmlns:xdr="http://schemas.openxmlformats.org/drawingml/2006/spreadsheetDrawing">
      <xdr:col>116</xdr:col>
      <xdr:colOff>0</xdr:colOff>
      <xdr:row>75</xdr:row>
      <xdr:rowOff>68580</xdr:rowOff>
    </xdr:to>
    <xdr:sp macro="" textlink="">
      <xdr:nvSpPr>
        <xdr:cNvPr id="590" name="正方形/長方形 589"/>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152400</xdr:colOff>
      <xdr:row>88</xdr:row>
      <xdr:rowOff>149225</xdr:rowOff>
    </xdr:to>
    <xdr:sp macro="" textlink="">
      <xdr:nvSpPr>
        <xdr:cNvPr id="591" name="正方形/長方形 590"/>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74295</xdr:rowOff>
    </xdr:from>
    <xdr:ext cx="347980" cy="219075"/>
    <xdr:sp macro="" textlink="">
      <xdr:nvSpPr>
        <xdr:cNvPr id="592" name="テキスト ボックス 591"/>
        <xdr:cNvSpPr txBox="1"/>
      </xdr:nvSpPr>
      <xdr:spPr>
        <a:xfrm>
          <a:off x="16440150" y="12483465"/>
          <a:ext cx="34798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149225</xdr:rowOff>
    </xdr:from>
    <xdr:to xmlns:xdr="http://schemas.openxmlformats.org/drawingml/2006/spreadsheetDrawing">
      <xdr:col>120</xdr:col>
      <xdr:colOff>114300</xdr:colOff>
      <xdr:row>88</xdr:row>
      <xdr:rowOff>149225</xdr:rowOff>
    </xdr:to>
    <xdr:cxnSp macro="">
      <xdr:nvCxnSpPr>
        <xdr:cNvPr id="593" name="直線コネクタ 592"/>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165100</xdr:rowOff>
    </xdr:from>
    <xdr:to xmlns:xdr="http://schemas.openxmlformats.org/drawingml/2006/spreadsheetDrawing">
      <xdr:col>120</xdr:col>
      <xdr:colOff>114300</xdr:colOff>
      <xdr:row>86</xdr:row>
      <xdr:rowOff>165100</xdr:rowOff>
    </xdr:to>
    <xdr:cxnSp macro="">
      <xdr:nvCxnSpPr>
        <xdr:cNvPr id="594" name="直線コネクタ 593"/>
        <xdr:cNvCxnSpPr/>
      </xdr:nvCxnSpPr>
      <xdr:spPr>
        <a:xfrm>
          <a:off x="16459200" y="14585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26035</xdr:rowOff>
    </xdr:from>
    <xdr:ext cx="465455" cy="253365"/>
    <xdr:sp macro="" textlink="">
      <xdr:nvSpPr>
        <xdr:cNvPr id="595" name="テキスト ボックス 594"/>
        <xdr:cNvSpPr txBox="1"/>
      </xdr:nvSpPr>
      <xdr:spPr>
        <a:xfrm>
          <a:off x="16048990" y="1444688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596" name="直線コネクタ 595"/>
        <xdr:cNvCxnSpPr/>
      </xdr:nvCxnSpPr>
      <xdr:spPr>
        <a:xfrm>
          <a:off x="16459200" y="142665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41275</xdr:rowOff>
    </xdr:from>
    <xdr:ext cx="465455" cy="253365"/>
    <xdr:sp macro="" textlink="">
      <xdr:nvSpPr>
        <xdr:cNvPr id="597" name="テキスト ボックス 596"/>
        <xdr:cNvSpPr txBox="1"/>
      </xdr:nvSpPr>
      <xdr:spPr>
        <a:xfrm>
          <a:off x="16048990" y="1412684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29210</xdr:rowOff>
    </xdr:from>
    <xdr:to xmlns:xdr="http://schemas.openxmlformats.org/drawingml/2006/spreadsheetDrawing">
      <xdr:col>120</xdr:col>
      <xdr:colOff>114300</xdr:colOff>
      <xdr:row>83</xdr:row>
      <xdr:rowOff>29210</xdr:rowOff>
    </xdr:to>
    <xdr:cxnSp macro="">
      <xdr:nvCxnSpPr>
        <xdr:cNvPr id="598" name="直線コネクタ 597"/>
        <xdr:cNvCxnSpPr/>
      </xdr:nvCxnSpPr>
      <xdr:spPr>
        <a:xfrm>
          <a:off x="16459200" y="139471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57785</xdr:rowOff>
    </xdr:from>
    <xdr:ext cx="465455" cy="253365"/>
    <xdr:sp macro="" textlink="">
      <xdr:nvSpPr>
        <xdr:cNvPr id="599" name="テキスト ボックス 598"/>
        <xdr:cNvSpPr txBox="1"/>
      </xdr:nvSpPr>
      <xdr:spPr>
        <a:xfrm>
          <a:off x="16048990" y="1380807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45085</xdr:rowOff>
    </xdr:from>
    <xdr:to xmlns:xdr="http://schemas.openxmlformats.org/drawingml/2006/spreadsheetDrawing">
      <xdr:col>120</xdr:col>
      <xdr:colOff>114300</xdr:colOff>
      <xdr:row>81</xdr:row>
      <xdr:rowOff>45085</xdr:rowOff>
    </xdr:to>
    <xdr:cxnSp macro="">
      <xdr:nvCxnSpPr>
        <xdr:cNvPr id="600" name="直線コネクタ 599"/>
        <xdr:cNvCxnSpPr/>
      </xdr:nvCxnSpPr>
      <xdr:spPr>
        <a:xfrm>
          <a:off x="16459200" y="136277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73660</xdr:rowOff>
    </xdr:from>
    <xdr:ext cx="465455" cy="252730"/>
    <xdr:sp macro="" textlink="">
      <xdr:nvSpPr>
        <xdr:cNvPr id="601" name="テキスト ボックス 600"/>
        <xdr:cNvSpPr txBox="1"/>
      </xdr:nvSpPr>
      <xdr:spPr>
        <a:xfrm>
          <a:off x="16048990" y="13488670"/>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61595</xdr:rowOff>
    </xdr:from>
    <xdr:to xmlns:xdr="http://schemas.openxmlformats.org/drawingml/2006/spreadsheetDrawing">
      <xdr:col>120</xdr:col>
      <xdr:colOff>114300</xdr:colOff>
      <xdr:row>79</xdr:row>
      <xdr:rowOff>61595</xdr:rowOff>
    </xdr:to>
    <xdr:cxnSp macro="">
      <xdr:nvCxnSpPr>
        <xdr:cNvPr id="602" name="直線コネクタ 601"/>
        <xdr:cNvCxnSpPr/>
      </xdr:nvCxnSpPr>
      <xdr:spPr>
        <a:xfrm>
          <a:off x="16459200" y="13308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90170</xdr:rowOff>
    </xdr:from>
    <xdr:ext cx="465455" cy="251460"/>
    <xdr:sp macro="" textlink="">
      <xdr:nvSpPr>
        <xdr:cNvPr id="603" name="テキスト ボックス 602"/>
        <xdr:cNvSpPr txBox="1"/>
      </xdr:nvSpPr>
      <xdr:spPr>
        <a:xfrm>
          <a:off x="16048990" y="1316990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76835</xdr:rowOff>
    </xdr:from>
    <xdr:to xmlns:xdr="http://schemas.openxmlformats.org/drawingml/2006/spreadsheetDrawing">
      <xdr:col>120</xdr:col>
      <xdr:colOff>114300</xdr:colOff>
      <xdr:row>77</xdr:row>
      <xdr:rowOff>76835</xdr:rowOff>
    </xdr:to>
    <xdr:cxnSp macro="">
      <xdr:nvCxnSpPr>
        <xdr:cNvPr id="604" name="直線コネクタ 603"/>
        <xdr:cNvCxnSpPr/>
      </xdr:nvCxnSpPr>
      <xdr:spPr>
        <a:xfrm>
          <a:off x="16459200" y="1298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106045</xdr:rowOff>
    </xdr:from>
    <xdr:ext cx="465455" cy="251460"/>
    <xdr:sp macro="" textlink="">
      <xdr:nvSpPr>
        <xdr:cNvPr id="605" name="テキスト ボックス 604"/>
        <xdr:cNvSpPr txBox="1"/>
      </xdr:nvSpPr>
      <xdr:spPr>
        <a:xfrm>
          <a:off x="16048990" y="1285049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114300</xdr:colOff>
      <xdr:row>75</xdr:row>
      <xdr:rowOff>93345</xdr:rowOff>
    </xdr:to>
    <xdr:cxnSp macro="">
      <xdr:nvCxnSpPr>
        <xdr:cNvPr id="606" name="直線コネクタ 605"/>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121920</xdr:rowOff>
    </xdr:from>
    <xdr:ext cx="465455" cy="251460"/>
    <xdr:sp macro="" textlink="">
      <xdr:nvSpPr>
        <xdr:cNvPr id="607" name="テキスト ボックス 606"/>
        <xdr:cNvSpPr txBox="1"/>
      </xdr:nvSpPr>
      <xdr:spPr>
        <a:xfrm>
          <a:off x="16048990" y="12531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152400</xdr:colOff>
      <xdr:row>88</xdr:row>
      <xdr:rowOff>149225</xdr:rowOff>
    </xdr:to>
    <xdr:sp macro="" textlink="">
      <xdr:nvSpPr>
        <xdr:cNvPr id="608" name="【消防施設】&#10;一人当たり面積グラフ枠"/>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88265</xdr:rowOff>
    </xdr:from>
    <xdr:to xmlns:xdr="http://schemas.openxmlformats.org/drawingml/2006/spreadsheetDrawing">
      <xdr:col>116</xdr:col>
      <xdr:colOff>62865</xdr:colOff>
      <xdr:row>86</xdr:row>
      <xdr:rowOff>123825</xdr:rowOff>
    </xdr:to>
    <xdr:cxnSp macro="">
      <xdr:nvCxnSpPr>
        <xdr:cNvPr id="609" name="直線コネクタ 608"/>
        <xdr:cNvCxnSpPr/>
      </xdr:nvCxnSpPr>
      <xdr:spPr>
        <a:xfrm flipV="1">
          <a:off x="19951065" y="13000355"/>
          <a:ext cx="0" cy="1544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127635</xdr:rowOff>
    </xdr:from>
    <xdr:ext cx="467995" cy="251460"/>
    <xdr:sp macro="" textlink="">
      <xdr:nvSpPr>
        <xdr:cNvPr id="610" name="【消防施設】&#10;一人当たり面積最小値テキスト"/>
        <xdr:cNvSpPr txBox="1"/>
      </xdr:nvSpPr>
      <xdr:spPr>
        <a:xfrm>
          <a:off x="19989800" y="1454848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123825</xdr:rowOff>
    </xdr:from>
    <xdr:to xmlns:xdr="http://schemas.openxmlformats.org/drawingml/2006/spreadsheetDrawing">
      <xdr:col>116</xdr:col>
      <xdr:colOff>152400</xdr:colOff>
      <xdr:row>86</xdr:row>
      <xdr:rowOff>123825</xdr:rowOff>
    </xdr:to>
    <xdr:cxnSp macro="">
      <xdr:nvCxnSpPr>
        <xdr:cNvPr id="611" name="直線コネクタ 610"/>
        <xdr:cNvCxnSpPr/>
      </xdr:nvCxnSpPr>
      <xdr:spPr>
        <a:xfrm>
          <a:off x="19881850" y="14544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36195</xdr:rowOff>
    </xdr:from>
    <xdr:ext cx="467995" cy="251460"/>
    <xdr:sp macro="" textlink="">
      <xdr:nvSpPr>
        <xdr:cNvPr id="612" name="【消防施設】&#10;一人当たり面積最大値テキスト"/>
        <xdr:cNvSpPr txBox="1"/>
      </xdr:nvSpPr>
      <xdr:spPr>
        <a:xfrm>
          <a:off x="19989800" y="1278064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88265</xdr:rowOff>
    </xdr:from>
    <xdr:to xmlns:xdr="http://schemas.openxmlformats.org/drawingml/2006/spreadsheetDrawing">
      <xdr:col>116</xdr:col>
      <xdr:colOff>152400</xdr:colOff>
      <xdr:row>77</xdr:row>
      <xdr:rowOff>88265</xdr:rowOff>
    </xdr:to>
    <xdr:cxnSp macro="">
      <xdr:nvCxnSpPr>
        <xdr:cNvPr id="613" name="直線コネクタ 612"/>
        <xdr:cNvCxnSpPr/>
      </xdr:nvCxnSpPr>
      <xdr:spPr>
        <a:xfrm>
          <a:off x="19881850" y="13000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0</xdr:rowOff>
    </xdr:from>
    <xdr:ext cx="467995" cy="253365"/>
    <xdr:sp macro="" textlink="">
      <xdr:nvSpPr>
        <xdr:cNvPr id="614" name="【消防施設】&#10;一人当たり面積平均値テキスト"/>
        <xdr:cNvSpPr txBox="1"/>
      </xdr:nvSpPr>
      <xdr:spPr>
        <a:xfrm>
          <a:off x="19989800" y="14253210"/>
          <a:ext cx="4679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20955</xdr:rowOff>
    </xdr:from>
    <xdr:to xmlns:xdr="http://schemas.openxmlformats.org/drawingml/2006/spreadsheetDrawing">
      <xdr:col>116</xdr:col>
      <xdr:colOff>114300</xdr:colOff>
      <xdr:row>85</xdr:row>
      <xdr:rowOff>120015</xdr:rowOff>
    </xdr:to>
    <xdr:sp macro="" textlink="">
      <xdr:nvSpPr>
        <xdr:cNvPr id="615" name="フローチャート: 判断 614"/>
        <xdr:cNvSpPr/>
      </xdr:nvSpPr>
      <xdr:spPr>
        <a:xfrm>
          <a:off x="19900900" y="142741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29210</xdr:rowOff>
    </xdr:from>
    <xdr:to xmlns:xdr="http://schemas.openxmlformats.org/drawingml/2006/spreadsheetDrawing">
      <xdr:col>112</xdr:col>
      <xdr:colOff>38100</xdr:colOff>
      <xdr:row>85</xdr:row>
      <xdr:rowOff>128905</xdr:rowOff>
    </xdr:to>
    <xdr:sp macro="" textlink="">
      <xdr:nvSpPr>
        <xdr:cNvPr id="616" name="フローチャート: 判断 615"/>
        <xdr:cNvSpPr/>
      </xdr:nvSpPr>
      <xdr:spPr>
        <a:xfrm>
          <a:off x="19157950" y="142824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29210</xdr:rowOff>
    </xdr:from>
    <xdr:to xmlns:xdr="http://schemas.openxmlformats.org/drawingml/2006/spreadsheetDrawing">
      <xdr:col>107</xdr:col>
      <xdr:colOff>101600</xdr:colOff>
      <xdr:row>85</xdr:row>
      <xdr:rowOff>128905</xdr:rowOff>
    </xdr:to>
    <xdr:sp macro="" textlink="">
      <xdr:nvSpPr>
        <xdr:cNvPr id="617" name="フローチャート: 判断 616"/>
        <xdr:cNvSpPr/>
      </xdr:nvSpPr>
      <xdr:spPr>
        <a:xfrm>
          <a:off x="18345150" y="14282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54610</xdr:rowOff>
    </xdr:from>
    <xdr:to xmlns:xdr="http://schemas.openxmlformats.org/drawingml/2006/spreadsheetDrawing">
      <xdr:col>102</xdr:col>
      <xdr:colOff>165100</xdr:colOff>
      <xdr:row>85</xdr:row>
      <xdr:rowOff>153670</xdr:rowOff>
    </xdr:to>
    <xdr:sp macro="" textlink="">
      <xdr:nvSpPr>
        <xdr:cNvPr id="618" name="フローチャート: 判断 617"/>
        <xdr:cNvSpPr/>
      </xdr:nvSpPr>
      <xdr:spPr>
        <a:xfrm>
          <a:off x="17551400" y="143078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66040</xdr:rowOff>
    </xdr:from>
    <xdr:to xmlns:xdr="http://schemas.openxmlformats.org/drawingml/2006/spreadsheetDrawing">
      <xdr:col>98</xdr:col>
      <xdr:colOff>38100</xdr:colOff>
      <xdr:row>85</xdr:row>
      <xdr:rowOff>165100</xdr:rowOff>
    </xdr:to>
    <xdr:sp macro="" textlink="">
      <xdr:nvSpPr>
        <xdr:cNvPr id="619" name="フローチャート: 判断 618"/>
        <xdr:cNvSpPr/>
      </xdr:nvSpPr>
      <xdr:spPr>
        <a:xfrm>
          <a:off x="16757650" y="143192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146685</xdr:rowOff>
    </xdr:from>
    <xdr:ext cx="762000" cy="251460"/>
    <xdr:sp macro="" textlink="">
      <xdr:nvSpPr>
        <xdr:cNvPr id="620" name="テキスト ボックス 619"/>
        <xdr:cNvSpPr txBox="1"/>
      </xdr:nvSpPr>
      <xdr:spPr>
        <a:xfrm>
          <a:off x="197802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88</xdr:row>
      <xdr:rowOff>146685</xdr:rowOff>
    </xdr:from>
    <xdr:ext cx="762000" cy="251460"/>
    <xdr:sp macro="" textlink="">
      <xdr:nvSpPr>
        <xdr:cNvPr id="621" name="テキスト ボックス 620"/>
        <xdr:cNvSpPr txBox="1"/>
      </xdr:nvSpPr>
      <xdr:spPr>
        <a:xfrm>
          <a:off x="190309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146685</xdr:rowOff>
    </xdr:from>
    <xdr:ext cx="760095" cy="251460"/>
    <xdr:sp macro="" textlink="">
      <xdr:nvSpPr>
        <xdr:cNvPr id="622" name="テキスト ボックス 621"/>
        <xdr:cNvSpPr txBox="1"/>
      </xdr:nvSpPr>
      <xdr:spPr>
        <a:xfrm>
          <a:off x="18224500" y="149028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146685</xdr:rowOff>
    </xdr:from>
    <xdr:ext cx="762000" cy="251460"/>
    <xdr:sp macro="" textlink="">
      <xdr:nvSpPr>
        <xdr:cNvPr id="623" name="テキスト ボックス 622"/>
        <xdr:cNvSpPr txBox="1"/>
      </xdr:nvSpPr>
      <xdr:spPr>
        <a:xfrm>
          <a:off x="174307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88</xdr:row>
      <xdr:rowOff>146685</xdr:rowOff>
    </xdr:from>
    <xdr:ext cx="762000" cy="251460"/>
    <xdr:sp macro="" textlink="">
      <xdr:nvSpPr>
        <xdr:cNvPr id="624" name="テキスト ボックス 623"/>
        <xdr:cNvSpPr txBox="1"/>
      </xdr:nvSpPr>
      <xdr:spPr>
        <a:xfrm>
          <a:off x="166306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144145</xdr:rowOff>
    </xdr:from>
    <xdr:to xmlns:xdr="http://schemas.openxmlformats.org/drawingml/2006/spreadsheetDrawing">
      <xdr:col>116</xdr:col>
      <xdr:colOff>114300</xdr:colOff>
      <xdr:row>84</xdr:row>
      <xdr:rowOff>75565</xdr:rowOff>
    </xdr:to>
    <xdr:sp macro="" textlink="">
      <xdr:nvSpPr>
        <xdr:cNvPr id="625" name="楕円 624"/>
        <xdr:cNvSpPr/>
      </xdr:nvSpPr>
      <xdr:spPr>
        <a:xfrm>
          <a:off x="19900900" y="14062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82</xdr:row>
      <xdr:rowOff>166370</xdr:rowOff>
    </xdr:from>
    <xdr:ext cx="467995" cy="253365"/>
    <xdr:sp macro="" textlink="">
      <xdr:nvSpPr>
        <xdr:cNvPr id="626" name="【消防施設】&#10;一人当たり面積該当値テキスト"/>
        <xdr:cNvSpPr txBox="1"/>
      </xdr:nvSpPr>
      <xdr:spPr>
        <a:xfrm>
          <a:off x="19989800" y="1391666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83</xdr:row>
      <xdr:rowOff>166370</xdr:rowOff>
    </xdr:from>
    <xdr:to xmlns:xdr="http://schemas.openxmlformats.org/drawingml/2006/spreadsheetDrawing">
      <xdr:col>112</xdr:col>
      <xdr:colOff>38100</xdr:colOff>
      <xdr:row>84</xdr:row>
      <xdr:rowOff>97790</xdr:rowOff>
    </xdr:to>
    <xdr:sp macro="" textlink="">
      <xdr:nvSpPr>
        <xdr:cNvPr id="627" name="楕円 626"/>
        <xdr:cNvSpPr/>
      </xdr:nvSpPr>
      <xdr:spPr>
        <a:xfrm>
          <a:off x="19157950" y="140843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84</xdr:row>
      <xdr:rowOff>26035</xdr:rowOff>
    </xdr:from>
    <xdr:to xmlns:xdr="http://schemas.openxmlformats.org/drawingml/2006/spreadsheetDrawing">
      <xdr:col>116</xdr:col>
      <xdr:colOff>63500</xdr:colOff>
      <xdr:row>84</xdr:row>
      <xdr:rowOff>48895</xdr:rowOff>
    </xdr:to>
    <xdr:cxnSp macro="">
      <xdr:nvCxnSpPr>
        <xdr:cNvPr id="628" name="直線コネクタ 627"/>
        <xdr:cNvCxnSpPr/>
      </xdr:nvCxnSpPr>
      <xdr:spPr>
        <a:xfrm flipV="1">
          <a:off x="19202400" y="14111605"/>
          <a:ext cx="7493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19050</xdr:rowOff>
    </xdr:from>
    <xdr:to xmlns:xdr="http://schemas.openxmlformats.org/drawingml/2006/spreadsheetDrawing">
      <xdr:col>107</xdr:col>
      <xdr:colOff>101600</xdr:colOff>
      <xdr:row>84</xdr:row>
      <xdr:rowOff>118110</xdr:rowOff>
    </xdr:to>
    <xdr:sp macro="" textlink="">
      <xdr:nvSpPr>
        <xdr:cNvPr id="629" name="楕円 628"/>
        <xdr:cNvSpPr/>
      </xdr:nvSpPr>
      <xdr:spPr>
        <a:xfrm>
          <a:off x="18345150" y="14104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48895</xdr:rowOff>
    </xdr:from>
    <xdr:to xmlns:xdr="http://schemas.openxmlformats.org/drawingml/2006/spreadsheetDrawing">
      <xdr:col>111</xdr:col>
      <xdr:colOff>171450</xdr:colOff>
      <xdr:row>84</xdr:row>
      <xdr:rowOff>69215</xdr:rowOff>
    </xdr:to>
    <xdr:cxnSp macro="">
      <xdr:nvCxnSpPr>
        <xdr:cNvPr id="630" name="直線コネクタ 629"/>
        <xdr:cNvCxnSpPr/>
      </xdr:nvCxnSpPr>
      <xdr:spPr>
        <a:xfrm flipV="1">
          <a:off x="18395950" y="14134465"/>
          <a:ext cx="8064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41275</xdr:rowOff>
    </xdr:from>
    <xdr:to xmlns:xdr="http://schemas.openxmlformats.org/drawingml/2006/spreadsheetDrawing">
      <xdr:col>102</xdr:col>
      <xdr:colOff>165100</xdr:colOff>
      <xdr:row>84</xdr:row>
      <xdr:rowOff>140970</xdr:rowOff>
    </xdr:to>
    <xdr:sp macro="" textlink="">
      <xdr:nvSpPr>
        <xdr:cNvPr id="631" name="楕円 630"/>
        <xdr:cNvSpPr/>
      </xdr:nvSpPr>
      <xdr:spPr>
        <a:xfrm>
          <a:off x="17551400" y="141268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69215</xdr:rowOff>
    </xdr:from>
    <xdr:to xmlns:xdr="http://schemas.openxmlformats.org/drawingml/2006/spreadsheetDrawing">
      <xdr:col>107</xdr:col>
      <xdr:colOff>50800</xdr:colOff>
      <xdr:row>84</xdr:row>
      <xdr:rowOff>91440</xdr:rowOff>
    </xdr:to>
    <xdr:cxnSp macro="">
      <xdr:nvCxnSpPr>
        <xdr:cNvPr id="632" name="直線コネクタ 631"/>
        <xdr:cNvCxnSpPr/>
      </xdr:nvCxnSpPr>
      <xdr:spPr>
        <a:xfrm flipV="1">
          <a:off x="17602200" y="14154785"/>
          <a:ext cx="7937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59690</xdr:rowOff>
    </xdr:from>
    <xdr:to xmlns:xdr="http://schemas.openxmlformats.org/drawingml/2006/spreadsheetDrawing">
      <xdr:col>98</xdr:col>
      <xdr:colOff>38100</xdr:colOff>
      <xdr:row>84</xdr:row>
      <xdr:rowOff>159385</xdr:rowOff>
    </xdr:to>
    <xdr:sp macro="" textlink="">
      <xdr:nvSpPr>
        <xdr:cNvPr id="633" name="楕円 632"/>
        <xdr:cNvSpPr/>
      </xdr:nvSpPr>
      <xdr:spPr>
        <a:xfrm>
          <a:off x="16757650" y="141452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84</xdr:row>
      <xdr:rowOff>91440</xdr:rowOff>
    </xdr:from>
    <xdr:to xmlns:xdr="http://schemas.openxmlformats.org/drawingml/2006/spreadsheetDrawing">
      <xdr:col>102</xdr:col>
      <xdr:colOff>114300</xdr:colOff>
      <xdr:row>84</xdr:row>
      <xdr:rowOff>109220</xdr:rowOff>
    </xdr:to>
    <xdr:cxnSp macro="">
      <xdr:nvCxnSpPr>
        <xdr:cNvPr id="634" name="直線コネクタ 633"/>
        <xdr:cNvCxnSpPr/>
      </xdr:nvCxnSpPr>
      <xdr:spPr>
        <a:xfrm flipV="1">
          <a:off x="16802100" y="14177010"/>
          <a:ext cx="8001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119380</xdr:rowOff>
    </xdr:from>
    <xdr:ext cx="469900" cy="253365"/>
    <xdr:sp macro="" textlink="">
      <xdr:nvSpPr>
        <xdr:cNvPr id="635" name="n_1aveValue【消防施設】&#10;一人当たり面積"/>
        <xdr:cNvSpPr txBox="1"/>
      </xdr:nvSpPr>
      <xdr:spPr>
        <a:xfrm>
          <a:off x="18980150" y="143725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119380</xdr:rowOff>
    </xdr:from>
    <xdr:ext cx="469900" cy="253365"/>
    <xdr:sp macro="" textlink="">
      <xdr:nvSpPr>
        <xdr:cNvPr id="636" name="n_2aveValue【消防施設】&#10;一人当たり面積"/>
        <xdr:cNvSpPr txBox="1"/>
      </xdr:nvSpPr>
      <xdr:spPr>
        <a:xfrm>
          <a:off x="18180050" y="143725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145415</xdr:rowOff>
    </xdr:from>
    <xdr:ext cx="469900" cy="251460"/>
    <xdr:sp macro="" textlink="">
      <xdr:nvSpPr>
        <xdr:cNvPr id="637" name="n_3aveValue【消防施設】&#10;一人当たり面積"/>
        <xdr:cNvSpPr txBox="1"/>
      </xdr:nvSpPr>
      <xdr:spPr>
        <a:xfrm>
          <a:off x="17386300" y="1439862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156210</xdr:rowOff>
    </xdr:from>
    <xdr:ext cx="469900" cy="253365"/>
    <xdr:sp macro="" textlink="">
      <xdr:nvSpPr>
        <xdr:cNvPr id="638" name="n_4aveValue【消防施設】&#10;一人当たり面積"/>
        <xdr:cNvSpPr txBox="1"/>
      </xdr:nvSpPr>
      <xdr:spPr>
        <a:xfrm>
          <a:off x="16592550" y="14409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114300</xdr:rowOff>
    </xdr:from>
    <xdr:ext cx="469900" cy="253365"/>
    <xdr:sp macro="" textlink="">
      <xdr:nvSpPr>
        <xdr:cNvPr id="639" name="n_1mainValue【消防施設】&#10;一人当たり面積"/>
        <xdr:cNvSpPr txBox="1"/>
      </xdr:nvSpPr>
      <xdr:spPr>
        <a:xfrm>
          <a:off x="18980150" y="138645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134620</xdr:rowOff>
    </xdr:from>
    <xdr:ext cx="469900" cy="253365"/>
    <xdr:sp macro="" textlink="">
      <xdr:nvSpPr>
        <xdr:cNvPr id="640" name="n_2mainValue【消防施設】&#10;一人当たり面積"/>
        <xdr:cNvSpPr txBox="1"/>
      </xdr:nvSpPr>
      <xdr:spPr>
        <a:xfrm>
          <a:off x="18180050" y="138849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156845</xdr:rowOff>
    </xdr:from>
    <xdr:ext cx="469900" cy="253365"/>
    <xdr:sp macro="" textlink="">
      <xdr:nvSpPr>
        <xdr:cNvPr id="641" name="n_3mainValue【消防施設】&#10;一人当たり面積"/>
        <xdr:cNvSpPr txBox="1"/>
      </xdr:nvSpPr>
      <xdr:spPr>
        <a:xfrm>
          <a:off x="17386300" y="139071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6985</xdr:rowOff>
    </xdr:from>
    <xdr:ext cx="469900" cy="253365"/>
    <xdr:sp macro="" textlink="">
      <xdr:nvSpPr>
        <xdr:cNvPr id="642" name="n_4mainValue【消防施設】&#10;一人当たり面積"/>
        <xdr:cNvSpPr txBox="1"/>
      </xdr:nvSpPr>
      <xdr:spPr>
        <a:xfrm>
          <a:off x="16592550" y="139249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3" name="正方形/長方形 642"/>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4" name="正方形/長方形 643"/>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5" name="正方形/長方形 644"/>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6" name="正方形/長方形 645"/>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7" name="正方形/長方形 646"/>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8" name="正方形/長方形 647"/>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9" name="正方形/長方形 648"/>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0" name="正方形/長方形 649"/>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651" name="テキスト ボックス 650"/>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171450</xdr:colOff>
      <xdr:row>111</xdr:row>
      <xdr:rowOff>19050</xdr:rowOff>
    </xdr:to>
    <xdr:cxnSp macro="">
      <xdr:nvCxnSpPr>
        <xdr:cNvPr id="652" name="直線コネクタ 651"/>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653" name="テキスト ボックス 652"/>
        <xdr:cNvSpPr txBox="1"/>
      </xdr:nvSpPr>
      <xdr:spPr>
        <a:xfrm>
          <a:off x="10797540" y="18564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171450</xdr:colOff>
      <xdr:row>108</xdr:row>
      <xdr:rowOff>152400</xdr:rowOff>
    </xdr:to>
    <xdr:cxnSp macro="">
      <xdr:nvCxnSpPr>
        <xdr:cNvPr id="654" name="直線コネクタ 653"/>
        <xdr:cNvCxnSpPr/>
      </xdr:nvCxnSpPr>
      <xdr:spPr>
        <a:xfrm>
          <a:off x="11207750" y="1832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macro="" textlink="">
      <xdr:nvSpPr>
        <xdr:cNvPr id="655" name="テキスト ボックス 654"/>
        <xdr:cNvSpPr txBox="1"/>
      </xdr:nvSpPr>
      <xdr:spPr>
        <a:xfrm>
          <a:off x="10797540" y="18183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171450</xdr:colOff>
      <xdr:row>106</xdr:row>
      <xdr:rowOff>114300</xdr:rowOff>
    </xdr:to>
    <xdr:cxnSp macro="">
      <xdr:nvCxnSpPr>
        <xdr:cNvPr id="656" name="直線コネクタ 655"/>
        <xdr:cNvCxnSpPr/>
      </xdr:nvCxnSpPr>
      <xdr:spPr>
        <a:xfrm>
          <a:off x="11207750" y="1794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1320" cy="257175"/>
    <xdr:sp macro="" textlink="">
      <xdr:nvSpPr>
        <xdr:cNvPr id="657" name="テキスト ボックス 656"/>
        <xdr:cNvSpPr txBox="1"/>
      </xdr:nvSpPr>
      <xdr:spPr>
        <a:xfrm>
          <a:off x="10842625" y="1780286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171450</xdr:colOff>
      <xdr:row>104</xdr:row>
      <xdr:rowOff>76200</xdr:rowOff>
    </xdr:to>
    <xdr:cxnSp macro="">
      <xdr:nvCxnSpPr>
        <xdr:cNvPr id="658" name="直線コネクタ 657"/>
        <xdr:cNvCxnSpPr/>
      </xdr:nvCxnSpPr>
      <xdr:spPr>
        <a:xfrm>
          <a:off x="11207750" y="1756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1320" cy="259080"/>
    <xdr:sp macro="" textlink="">
      <xdr:nvSpPr>
        <xdr:cNvPr id="659" name="テキスト ボックス 658"/>
        <xdr:cNvSpPr txBox="1"/>
      </xdr:nvSpPr>
      <xdr:spPr>
        <a:xfrm>
          <a:off x="10842625" y="174218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171450</xdr:colOff>
      <xdr:row>102</xdr:row>
      <xdr:rowOff>38100</xdr:rowOff>
    </xdr:to>
    <xdr:cxnSp macro="">
      <xdr:nvCxnSpPr>
        <xdr:cNvPr id="660" name="直線コネクタ 659"/>
        <xdr:cNvCxnSpPr/>
      </xdr:nvCxnSpPr>
      <xdr:spPr>
        <a:xfrm>
          <a:off x="11207750" y="1718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1320" cy="259080"/>
    <xdr:sp macro="" textlink="">
      <xdr:nvSpPr>
        <xdr:cNvPr id="661" name="テキスト ボックス 660"/>
        <xdr:cNvSpPr txBox="1"/>
      </xdr:nvSpPr>
      <xdr:spPr>
        <a:xfrm>
          <a:off x="10842625" y="170408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171450</xdr:colOff>
      <xdr:row>100</xdr:row>
      <xdr:rowOff>0</xdr:rowOff>
    </xdr:to>
    <xdr:cxnSp macro="">
      <xdr:nvCxnSpPr>
        <xdr:cNvPr id="662" name="直線コネクタ 661"/>
        <xdr:cNvCxnSpPr/>
      </xdr:nvCxnSpPr>
      <xdr:spPr>
        <a:xfrm>
          <a:off x="11207750" y="1680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9090" cy="257175"/>
    <xdr:sp macro="" textlink="">
      <xdr:nvSpPr>
        <xdr:cNvPr id="663" name="テキスト ボックス 662"/>
        <xdr:cNvSpPr txBox="1"/>
      </xdr:nvSpPr>
      <xdr:spPr>
        <a:xfrm>
          <a:off x="10906760" y="1665986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171450</xdr:colOff>
      <xdr:row>97</xdr:row>
      <xdr:rowOff>133350</xdr:rowOff>
    </xdr:to>
    <xdr:cxnSp macro="">
      <xdr:nvCxnSpPr>
        <xdr:cNvPr id="664" name="直線コネクタ 663"/>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5" name="【庁舎】&#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666" name="直線コネクタ 665"/>
        <xdr:cNvCxnSpPr/>
      </xdr:nvCxnSpPr>
      <xdr:spPr>
        <a:xfrm flipV="1">
          <a:off x="14699615" y="168021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7995" cy="259080"/>
    <xdr:sp macro="" textlink="">
      <xdr:nvSpPr>
        <xdr:cNvPr id="667" name="【庁舎】&#10;有形固定資産減価償却率最小値テキスト"/>
        <xdr:cNvSpPr txBox="1"/>
      </xdr:nvSpPr>
      <xdr:spPr>
        <a:xfrm>
          <a:off x="14738350" y="18075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668" name="直線コネクタ 667"/>
        <xdr:cNvCxnSpPr/>
      </xdr:nvCxnSpPr>
      <xdr:spPr>
        <a:xfrm>
          <a:off x="14611350" y="18072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38455" cy="259080"/>
    <xdr:sp macro="" textlink="">
      <xdr:nvSpPr>
        <xdr:cNvPr id="669" name="【庁舎】&#10;有形固定資産減価償却率最大値テキスト"/>
        <xdr:cNvSpPr txBox="1"/>
      </xdr:nvSpPr>
      <xdr:spPr>
        <a:xfrm>
          <a:off x="14738350" y="1657731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670" name="直線コネクタ 669"/>
        <xdr:cNvCxnSpPr/>
      </xdr:nvCxnSpPr>
      <xdr:spPr>
        <a:xfrm>
          <a:off x="14611350" y="16802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78740</xdr:rowOff>
    </xdr:from>
    <xdr:ext cx="403225" cy="259080"/>
    <xdr:sp macro="" textlink="">
      <xdr:nvSpPr>
        <xdr:cNvPr id="671" name="【庁舎】&#10;有形固定資産減価償却率平均値テキスト"/>
        <xdr:cNvSpPr txBox="1"/>
      </xdr:nvSpPr>
      <xdr:spPr>
        <a:xfrm>
          <a:off x="14738350" y="1722374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55880</xdr:rowOff>
    </xdr:from>
    <xdr:to xmlns:xdr="http://schemas.openxmlformats.org/drawingml/2006/spreadsheetDrawing">
      <xdr:col>85</xdr:col>
      <xdr:colOff>171450</xdr:colOff>
      <xdr:row>103</xdr:row>
      <xdr:rowOff>157480</xdr:rowOff>
    </xdr:to>
    <xdr:sp macro="" textlink="">
      <xdr:nvSpPr>
        <xdr:cNvPr id="672" name="フローチャート: 判断 671"/>
        <xdr:cNvSpPr/>
      </xdr:nvSpPr>
      <xdr:spPr>
        <a:xfrm>
          <a:off x="14649450" y="173723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60960</xdr:rowOff>
    </xdr:from>
    <xdr:to xmlns:xdr="http://schemas.openxmlformats.org/drawingml/2006/spreadsheetDrawing">
      <xdr:col>81</xdr:col>
      <xdr:colOff>101600</xdr:colOff>
      <xdr:row>103</xdr:row>
      <xdr:rowOff>162560</xdr:rowOff>
    </xdr:to>
    <xdr:sp macro="" textlink="">
      <xdr:nvSpPr>
        <xdr:cNvPr id="673" name="フローチャート: 判断 672"/>
        <xdr:cNvSpPr/>
      </xdr:nvSpPr>
      <xdr:spPr>
        <a:xfrm>
          <a:off x="13887450" y="1737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55880</xdr:rowOff>
    </xdr:from>
    <xdr:to xmlns:xdr="http://schemas.openxmlformats.org/drawingml/2006/spreadsheetDrawing">
      <xdr:col>76</xdr:col>
      <xdr:colOff>165100</xdr:colOff>
      <xdr:row>103</xdr:row>
      <xdr:rowOff>157480</xdr:rowOff>
    </xdr:to>
    <xdr:sp macro="" textlink="">
      <xdr:nvSpPr>
        <xdr:cNvPr id="674" name="フローチャート: 判断 673"/>
        <xdr:cNvSpPr/>
      </xdr:nvSpPr>
      <xdr:spPr>
        <a:xfrm>
          <a:off x="13093700" y="1737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81280</xdr:rowOff>
    </xdr:from>
    <xdr:to xmlns:xdr="http://schemas.openxmlformats.org/drawingml/2006/spreadsheetDrawing">
      <xdr:col>72</xdr:col>
      <xdr:colOff>38100</xdr:colOff>
      <xdr:row>104</xdr:row>
      <xdr:rowOff>11430</xdr:rowOff>
    </xdr:to>
    <xdr:sp macro="" textlink="">
      <xdr:nvSpPr>
        <xdr:cNvPr id="675" name="フローチャート: 判断 674"/>
        <xdr:cNvSpPr/>
      </xdr:nvSpPr>
      <xdr:spPr>
        <a:xfrm>
          <a:off x="12299950" y="17397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87630</xdr:rowOff>
    </xdr:from>
    <xdr:to xmlns:xdr="http://schemas.openxmlformats.org/drawingml/2006/spreadsheetDrawing">
      <xdr:col>67</xdr:col>
      <xdr:colOff>101600</xdr:colOff>
      <xdr:row>104</xdr:row>
      <xdr:rowOff>17780</xdr:rowOff>
    </xdr:to>
    <xdr:sp macro="" textlink="">
      <xdr:nvSpPr>
        <xdr:cNvPr id="676" name="フローチャート: 判断 675"/>
        <xdr:cNvSpPr/>
      </xdr:nvSpPr>
      <xdr:spPr>
        <a:xfrm>
          <a:off x="11487150" y="1740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7" name="テキスト ボックス 676"/>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095" cy="259080"/>
    <xdr:sp macro="" textlink="">
      <xdr:nvSpPr>
        <xdr:cNvPr id="678" name="テキスト ボックス 677"/>
        <xdr:cNvSpPr txBox="1"/>
      </xdr:nvSpPr>
      <xdr:spPr>
        <a:xfrm>
          <a:off x="137668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9" name="テキスト ボックス 678"/>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111</xdr:row>
      <xdr:rowOff>16510</xdr:rowOff>
    </xdr:from>
    <xdr:ext cx="762000" cy="259080"/>
    <xdr:sp macro="" textlink="">
      <xdr:nvSpPr>
        <xdr:cNvPr id="680" name="テキスト ボックス 679"/>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095" cy="259080"/>
    <xdr:sp macro="" textlink="">
      <xdr:nvSpPr>
        <xdr:cNvPr id="681" name="テキスト ボックス 680"/>
        <xdr:cNvSpPr txBox="1"/>
      </xdr:nvSpPr>
      <xdr:spPr>
        <a:xfrm>
          <a:off x="11366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82550</xdr:rowOff>
    </xdr:from>
    <xdr:to xmlns:xdr="http://schemas.openxmlformats.org/drawingml/2006/spreadsheetDrawing">
      <xdr:col>85</xdr:col>
      <xdr:colOff>171450</xdr:colOff>
      <xdr:row>107</xdr:row>
      <xdr:rowOff>12700</xdr:rowOff>
    </xdr:to>
    <xdr:sp macro="" textlink="">
      <xdr:nvSpPr>
        <xdr:cNvPr id="682" name="楕円 681"/>
        <xdr:cNvSpPr/>
      </xdr:nvSpPr>
      <xdr:spPr>
        <a:xfrm>
          <a:off x="14649450" y="179133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168910</xdr:rowOff>
    </xdr:from>
    <xdr:ext cx="403225" cy="257175"/>
    <xdr:sp macro="" textlink="">
      <xdr:nvSpPr>
        <xdr:cNvPr id="683" name="【庁舎】&#10;有形固定資産減価償却率該当値テキスト"/>
        <xdr:cNvSpPr txBox="1"/>
      </xdr:nvSpPr>
      <xdr:spPr>
        <a:xfrm>
          <a:off x="14738350" y="17828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60960</xdr:rowOff>
    </xdr:from>
    <xdr:to xmlns:xdr="http://schemas.openxmlformats.org/drawingml/2006/spreadsheetDrawing">
      <xdr:col>81</xdr:col>
      <xdr:colOff>101600</xdr:colOff>
      <xdr:row>106</xdr:row>
      <xdr:rowOff>162560</xdr:rowOff>
    </xdr:to>
    <xdr:sp macro="" textlink="">
      <xdr:nvSpPr>
        <xdr:cNvPr id="684" name="楕円 683"/>
        <xdr:cNvSpPr/>
      </xdr:nvSpPr>
      <xdr:spPr>
        <a:xfrm>
          <a:off x="13887450" y="1789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111760</xdr:rowOff>
    </xdr:from>
    <xdr:to xmlns:xdr="http://schemas.openxmlformats.org/drawingml/2006/spreadsheetDrawing">
      <xdr:col>85</xdr:col>
      <xdr:colOff>127000</xdr:colOff>
      <xdr:row>106</xdr:row>
      <xdr:rowOff>133350</xdr:rowOff>
    </xdr:to>
    <xdr:cxnSp macro="">
      <xdr:nvCxnSpPr>
        <xdr:cNvPr id="685" name="直線コネクタ 684"/>
        <xdr:cNvCxnSpPr/>
      </xdr:nvCxnSpPr>
      <xdr:spPr>
        <a:xfrm>
          <a:off x="13938250" y="17942560"/>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39370</xdr:rowOff>
    </xdr:from>
    <xdr:to xmlns:xdr="http://schemas.openxmlformats.org/drawingml/2006/spreadsheetDrawing">
      <xdr:col>76</xdr:col>
      <xdr:colOff>165100</xdr:colOff>
      <xdr:row>106</xdr:row>
      <xdr:rowOff>140970</xdr:rowOff>
    </xdr:to>
    <xdr:sp macro="" textlink="">
      <xdr:nvSpPr>
        <xdr:cNvPr id="686" name="楕円 685"/>
        <xdr:cNvSpPr/>
      </xdr:nvSpPr>
      <xdr:spPr>
        <a:xfrm>
          <a:off x="13093700" y="178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90170</xdr:rowOff>
    </xdr:from>
    <xdr:to xmlns:xdr="http://schemas.openxmlformats.org/drawingml/2006/spreadsheetDrawing">
      <xdr:col>81</xdr:col>
      <xdr:colOff>50800</xdr:colOff>
      <xdr:row>106</xdr:row>
      <xdr:rowOff>111760</xdr:rowOff>
    </xdr:to>
    <xdr:cxnSp macro="">
      <xdr:nvCxnSpPr>
        <xdr:cNvPr id="687" name="直線コネクタ 686"/>
        <xdr:cNvCxnSpPr/>
      </xdr:nvCxnSpPr>
      <xdr:spPr>
        <a:xfrm>
          <a:off x="13144500" y="17920970"/>
          <a:ext cx="7937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17780</xdr:rowOff>
    </xdr:from>
    <xdr:to xmlns:xdr="http://schemas.openxmlformats.org/drawingml/2006/spreadsheetDrawing">
      <xdr:col>72</xdr:col>
      <xdr:colOff>38100</xdr:colOff>
      <xdr:row>106</xdr:row>
      <xdr:rowOff>119380</xdr:rowOff>
    </xdr:to>
    <xdr:sp macro="" textlink="">
      <xdr:nvSpPr>
        <xdr:cNvPr id="688" name="楕円 687"/>
        <xdr:cNvSpPr/>
      </xdr:nvSpPr>
      <xdr:spPr>
        <a:xfrm>
          <a:off x="12299950" y="17848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106</xdr:row>
      <xdr:rowOff>68580</xdr:rowOff>
    </xdr:from>
    <xdr:to xmlns:xdr="http://schemas.openxmlformats.org/drawingml/2006/spreadsheetDrawing">
      <xdr:col>76</xdr:col>
      <xdr:colOff>114300</xdr:colOff>
      <xdr:row>106</xdr:row>
      <xdr:rowOff>90170</xdr:rowOff>
    </xdr:to>
    <xdr:cxnSp macro="">
      <xdr:nvCxnSpPr>
        <xdr:cNvPr id="689" name="直線コネクタ 688"/>
        <xdr:cNvCxnSpPr/>
      </xdr:nvCxnSpPr>
      <xdr:spPr>
        <a:xfrm>
          <a:off x="12344400" y="17899380"/>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167640</xdr:rowOff>
    </xdr:from>
    <xdr:to xmlns:xdr="http://schemas.openxmlformats.org/drawingml/2006/spreadsheetDrawing">
      <xdr:col>67</xdr:col>
      <xdr:colOff>101600</xdr:colOff>
      <xdr:row>106</xdr:row>
      <xdr:rowOff>97790</xdr:rowOff>
    </xdr:to>
    <xdr:sp macro="" textlink="">
      <xdr:nvSpPr>
        <xdr:cNvPr id="690" name="楕円 689"/>
        <xdr:cNvSpPr/>
      </xdr:nvSpPr>
      <xdr:spPr>
        <a:xfrm>
          <a:off x="11487150" y="1782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46990</xdr:rowOff>
    </xdr:from>
    <xdr:to xmlns:xdr="http://schemas.openxmlformats.org/drawingml/2006/spreadsheetDrawing">
      <xdr:col>71</xdr:col>
      <xdr:colOff>171450</xdr:colOff>
      <xdr:row>106</xdr:row>
      <xdr:rowOff>68580</xdr:rowOff>
    </xdr:to>
    <xdr:cxnSp macro="">
      <xdr:nvCxnSpPr>
        <xdr:cNvPr id="691" name="直線コネクタ 690"/>
        <xdr:cNvCxnSpPr/>
      </xdr:nvCxnSpPr>
      <xdr:spPr>
        <a:xfrm>
          <a:off x="11537950" y="17877790"/>
          <a:ext cx="8064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7620</xdr:rowOff>
    </xdr:from>
    <xdr:ext cx="403225" cy="257175"/>
    <xdr:sp macro="" textlink="">
      <xdr:nvSpPr>
        <xdr:cNvPr id="692" name="n_1aveValue【庁舎】&#10;有形固定資産減価償却率"/>
        <xdr:cNvSpPr txBox="1"/>
      </xdr:nvSpPr>
      <xdr:spPr>
        <a:xfrm>
          <a:off x="13742035" y="171526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2540</xdr:rowOff>
    </xdr:from>
    <xdr:ext cx="403225" cy="259080"/>
    <xdr:sp macro="" textlink="">
      <xdr:nvSpPr>
        <xdr:cNvPr id="693" name="n_2aveValue【庁舎】&#10;有形固定資産減価償却率"/>
        <xdr:cNvSpPr txBox="1"/>
      </xdr:nvSpPr>
      <xdr:spPr>
        <a:xfrm>
          <a:off x="12960985" y="171475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27940</xdr:rowOff>
    </xdr:from>
    <xdr:ext cx="405130" cy="259080"/>
    <xdr:sp macro="" textlink="">
      <xdr:nvSpPr>
        <xdr:cNvPr id="694" name="n_3aveValue【庁舎】&#10;有形固定資産減価償却率"/>
        <xdr:cNvSpPr txBox="1"/>
      </xdr:nvSpPr>
      <xdr:spPr>
        <a:xfrm>
          <a:off x="12167235" y="17172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34290</xdr:rowOff>
    </xdr:from>
    <xdr:ext cx="403225" cy="259080"/>
    <xdr:sp macro="" textlink="">
      <xdr:nvSpPr>
        <xdr:cNvPr id="695" name="n_4aveValue【庁舎】&#10;有形固定資産減価償却率"/>
        <xdr:cNvSpPr txBox="1"/>
      </xdr:nvSpPr>
      <xdr:spPr>
        <a:xfrm>
          <a:off x="11354435" y="171792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153670</xdr:rowOff>
    </xdr:from>
    <xdr:ext cx="403225" cy="259080"/>
    <xdr:sp macro="" textlink="">
      <xdr:nvSpPr>
        <xdr:cNvPr id="696" name="n_1mainValue【庁舎】&#10;有形固定資産減価償却率"/>
        <xdr:cNvSpPr txBox="1"/>
      </xdr:nvSpPr>
      <xdr:spPr>
        <a:xfrm>
          <a:off x="13742035" y="17984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132080</xdr:rowOff>
    </xdr:from>
    <xdr:ext cx="403225" cy="257175"/>
    <xdr:sp macro="" textlink="">
      <xdr:nvSpPr>
        <xdr:cNvPr id="697" name="n_2mainValue【庁舎】&#10;有形固定資産減価償却率"/>
        <xdr:cNvSpPr txBox="1"/>
      </xdr:nvSpPr>
      <xdr:spPr>
        <a:xfrm>
          <a:off x="12960985" y="179628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110490</xdr:rowOff>
    </xdr:from>
    <xdr:ext cx="405130" cy="257175"/>
    <xdr:sp macro="" textlink="">
      <xdr:nvSpPr>
        <xdr:cNvPr id="698" name="n_3mainValue【庁舎】&#10;有形固定資産減価償却率"/>
        <xdr:cNvSpPr txBox="1"/>
      </xdr:nvSpPr>
      <xdr:spPr>
        <a:xfrm>
          <a:off x="12167235" y="179412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88900</xdr:rowOff>
    </xdr:from>
    <xdr:ext cx="403225" cy="257175"/>
    <xdr:sp macro="" textlink="">
      <xdr:nvSpPr>
        <xdr:cNvPr id="699" name="n_4mainValue【庁舎】&#10;有形固定資産減価償却率"/>
        <xdr:cNvSpPr txBox="1"/>
      </xdr:nvSpPr>
      <xdr:spPr>
        <a:xfrm>
          <a:off x="11354435" y="179197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0" name="正方形/長方形 699"/>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1" name="正方形/長方形 700"/>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2" name="正方形/長方形 701"/>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3" name="正方形/長方形 702"/>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4" name="正方形/長方形 703"/>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5" name="正方形/長方形 704"/>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6" name="正方形/長方形 705"/>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7" name="正方形/長方形 706"/>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708" name="テキスト ボックス 707"/>
        <xdr:cNvSpPr txBox="1"/>
      </xdr:nvSpPr>
      <xdr:spPr>
        <a:xfrm>
          <a:off x="16440150" y="162306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9" name="直線コネクタ 708"/>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10" name="直線コネクタ 709"/>
        <xdr:cNvCxnSpPr/>
      </xdr:nvCxnSpPr>
      <xdr:spPr>
        <a:xfrm>
          <a:off x="16459200" y="1832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macro="" textlink="">
      <xdr:nvSpPr>
        <xdr:cNvPr id="711" name="テキスト ボックス 710"/>
        <xdr:cNvSpPr txBox="1"/>
      </xdr:nvSpPr>
      <xdr:spPr>
        <a:xfrm>
          <a:off x="16048990" y="18183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12" name="直線コネクタ 711"/>
        <xdr:cNvCxnSpPr/>
      </xdr:nvCxnSpPr>
      <xdr:spPr>
        <a:xfrm>
          <a:off x="16459200" y="1794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macro="" textlink="">
      <xdr:nvSpPr>
        <xdr:cNvPr id="713" name="テキスト ボックス 712"/>
        <xdr:cNvSpPr txBox="1"/>
      </xdr:nvSpPr>
      <xdr:spPr>
        <a:xfrm>
          <a:off x="16048990" y="178028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4" name="直線コネクタ 713"/>
        <xdr:cNvCxnSpPr/>
      </xdr:nvCxnSpPr>
      <xdr:spPr>
        <a:xfrm>
          <a:off x="164592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715" name="テキスト ボックス 714"/>
        <xdr:cNvSpPr txBox="1"/>
      </xdr:nvSpPr>
      <xdr:spPr>
        <a:xfrm>
          <a:off x="16048990" y="17421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6" name="直線コネクタ 715"/>
        <xdr:cNvCxnSpPr/>
      </xdr:nvCxnSpPr>
      <xdr:spPr>
        <a:xfrm>
          <a:off x="16459200" y="1718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macro="" textlink="">
      <xdr:nvSpPr>
        <xdr:cNvPr id="717" name="テキスト ボックス 716"/>
        <xdr:cNvSpPr txBox="1"/>
      </xdr:nvSpPr>
      <xdr:spPr>
        <a:xfrm>
          <a:off x="16048990" y="17040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18" name="直線コネクタ 717"/>
        <xdr:cNvCxnSpPr/>
      </xdr:nvCxnSpPr>
      <xdr:spPr>
        <a:xfrm>
          <a:off x="16459200" y="1680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5455" cy="257175"/>
    <xdr:sp macro="" textlink="">
      <xdr:nvSpPr>
        <xdr:cNvPr id="719" name="テキスト ボックス 718"/>
        <xdr:cNvSpPr txBox="1"/>
      </xdr:nvSpPr>
      <xdr:spPr>
        <a:xfrm>
          <a:off x="16048990" y="166598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0" name="直線コネクタ 719"/>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721" name="テキスト ボックス 720"/>
        <xdr:cNvSpPr txBox="1"/>
      </xdr:nvSpPr>
      <xdr:spPr>
        <a:xfrm>
          <a:off x="16048990" y="16278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2" name="【庁舎】&#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64770</xdr:rowOff>
    </xdr:from>
    <xdr:to xmlns:xdr="http://schemas.openxmlformats.org/drawingml/2006/spreadsheetDrawing">
      <xdr:col>116</xdr:col>
      <xdr:colOff>62865</xdr:colOff>
      <xdr:row>107</xdr:row>
      <xdr:rowOff>158750</xdr:rowOff>
    </xdr:to>
    <xdr:cxnSp macro="">
      <xdr:nvCxnSpPr>
        <xdr:cNvPr id="723" name="直線コネクタ 722"/>
        <xdr:cNvCxnSpPr/>
      </xdr:nvCxnSpPr>
      <xdr:spPr>
        <a:xfrm flipV="1">
          <a:off x="19951065" y="1686687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162560</xdr:rowOff>
    </xdr:from>
    <xdr:ext cx="467995" cy="259080"/>
    <xdr:sp macro="" textlink="">
      <xdr:nvSpPr>
        <xdr:cNvPr id="724" name="【庁舎】&#10;一人当たり面積最小値テキスト"/>
        <xdr:cNvSpPr txBox="1"/>
      </xdr:nvSpPr>
      <xdr:spPr>
        <a:xfrm>
          <a:off x="19989800" y="18164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158750</xdr:rowOff>
    </xdr:from>
    <xdr:to xmlns:xdr="http://schemas.openxmlformats.org/drawingml/2006/spreadsheetDrawing">
      <xdr:col>116</xdr:col>
      <xdr:colOff>152400</xdr:colOff>
      <xdr:row>107</xdr:row>
      <xdr:rowOff>158750</xdr:rowOff>
    </xdr:to>
    <xdr:cxnSp macro="">
      <xdr:nvCxnSpPr>
        <xdr:cNvPr id="725" name="直線コネクタ 724"/>
        <xdr:cNvCxnSpPr/>
      </xdr:nvCxnSpPr>
      <xdr:spPr>
        <a:xfrm>
          <a:off x="19881850" y="18161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11430</xdr:rowOff>
    </xdr:from>
    <xdr:ext cx="467995" cy="259080"/>
    <xdr:sp macro="" textlink="">
      <xdr:nvSpPr>
        <xdr:cNvPr id="726" name="【庁舎】&#10;一人当たり面積最大値テキスト"/>
        <xdr:cNvSpPr txBox="1"/>
      </xdr:nvSpPr>
      <xdr:spPr>
        <a:xfrm>
          <a:off x="19989800" y="166420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64770</xdr:rowOff>
    </xdr:from>
    <xdr:to xmlns:xdr="http://schemas.openxmlformats.org/drawingml/2006/spreadsheetDrawing">
      <xdr:col>116</xdr:col>
      <xdr:colOff>152400</xdr:colOff>
      <xdr:row>100</xdr:row>
      <xdr:rowOff>64770</xdr:rowOff>
    </xdr:to>
    <xdr:cxnSp macro="">
      <xdr:nvCxnSpPr>
        <xdr:cNvPr id="727" name="直線コネクタ 726"/>
        <xdr:cNvCxnSpPr/>
      </xdr:nvCxnSpPr>
      <xdr:spPr>
        <a:xfrm>
          <a:off x="19881850" y="16866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88900</xdr:rowOff>
    </xdr:from>
    <xdr:ext cx="467995" cy="257175"/>
    <xdr:sp macro="" textlink="">
      <xdr:nvSpPr>
        <xdr:cNvPr id="728" name="【庁舎】&#10;一人当たり面積平均値テキスト"/>
        <xdr:cNvSpPr txBox="1"/>
      </xdr:nvSpPr>
      <xdr:spPr>
        <a:xfrm>
          <a:off x="19989800" y="17748250"/>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110490</xdr:rowOff>
    </xdr:from>
    <xdr:to xmlns:xdr="http://schemas.openxmlformats.org/drawingml/2006/spreadsheetDrawing">
      <xdr:col>116</xdr:col>
      <xdr:colOff>114300</xdr:colOff>
      <xdr:row>106</xdr:row>
      <xdr:rowOff>40640</xdr:rowOff>
    </xdr:to>
    <xdr:sp macro="" textlink="">
      <xdr:nvSpPr>
        <xdr:cNvPr id="729" name="フローチャート: 判断 728"/>
        <xdr:cNvSpPr/>
      </xdr:nvSpPr>
      <xdr:spPr>
        <a:xfrm>
          <a:off x="19900900" y="1776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118110</xdr:rowOff>
    </xdr:from>
    <xdr:to xmlns:xdr="http://schemas.openxmlformats.org/drawingml/2006/spreadsheetDrawing">
      <xdr:col>112</xdr:col>
      <xdr:colOff>38100</xdr:colOff>
      <xdr:row>106</xdr:row>
      <xdr:rowOff>48260</xdr:rowOff>
    </xdr:to>
    <xdr:sp macro="" textlink="">
      <xdr:nvSpPr>
        <xdr:cNvPr id="730" name="フローチャート: 判断 729"/>
        <xdr:cNvSpPr/>
      </xdr:nvSpPr>
      <xdr:spPr>
        <a:xfrm>
          <a:off x="19157950" y="17777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134620</xdr:rowOff>
    </xdr:from>
    <xdr:to xmlns:xdr="http://schemas.openxmlformats.org/drawingml/2006/spreadsheetDrawing">
      <xdr:col>107</xdr:col>
      <xdr:colOff>101600</xdr:colOff>
      <xdr:row>106</xdr:row>
      <xdr:rowOff>64770</xdr:rowOff>
    </xdr:to>
    <xdr:sp macro="" textlink="">
      <xdr:nvSpPr>
        <xdr:cNvPr id="731" name="フローチャート: 判断 730"/>
        <xdr:cNvSpPr/>
      </xdr:nvSpPr>
      <xdr:spPr>
        <a:xfrm>
          <a:off x="18345150" y="177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142240</xdr:rowOff>
    </xdr:from>
    <xdr:to xmlns:xdr="http://schemas.openxmlformats.org/drawingml/2006/spreadsheetDrawing">
      <xdr:col>102</xdr:col>
      <xdr:colOff>165100</xdr:colOff>
      <xdr:row>106</xdr:row>
      <xdr:rowOff>72390</xdr:rowOff>
    </xdr:to>
    <xdr:sp macro="" textlink="">
      <xdr:nvSpPr>
        <xdr:cNvPr id="732" name="フローチャート: 判断 731"/>
        <xdr:cNvSpPr/>
      </xdr:nvSpPr>
      <xdr:spPr>
        <a:xfrm>
          <a:off x="17551400" y="1780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135890</xdr:rowOff>
    </xdr:from>
    <xdr:to xmlns:xdr="http://schemas.openxmlformats.org/drawingml/2006/spreadsheetDrawing">
      <xdr:col>98</xdr:col>
      <xdr:colOff>38100</xdr:colOff>
      <xdr:row>106</xdr:row>
      <xdr:rowOff>66040</xdr:rowOff>
    </xdr:to>
    <xdr:sp macro="" textlink="">
      <xdr:nvSpPr>
        <xdr:cNvPr id="733" name="フローチャート: 判断 732"/>
        <xdr:cNvSpPr/>
      </xdr:nvSpPr>
      <xdr:spPr>
        <a:xfrm>
          <a:off x="16757650" y="177952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4" name="テキスト ボックス 733"/>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111</xdr:row>
      <xdr:rowOff>16510</xdr:rowOff>
    </xdr:from>
    <xdr:ext cx="762000" cy="259080"/>
    <xdr:sp macro="" textlink="">
      <xdr:nvSpPr>
        <xdr:cNvPr id="735" name="テキスト ボックス 734"/>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095" cy="259080"/>
    <xdr:sp macro="" textlink="">
      <xdr:nvSpPr>
        <xdr:cNvPr id="736" name="テキスト ボックス 735"/>
        <xdr:cNvSpPr txBox="1"/>
      </xdr:nvSpPr>
      <xdr:spPr>
        <a:xfrm>
          <a:off x="18224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7" name="テキスト ボックス 736"/>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111</xdr:row>
      <xdr:rowOff>16510</xdr:rowOff>
    </xdr:from>
    <xdr:ext cx="762000" cy="259080"/>
    <xdr:sp macro="" textlink="">
      <xdr:nvSpPr>
        <xdr:cNvPr id="738" name="テキスト ボックス 737"/>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100</xdr:row>
      <xdr:rowOff>13970</xdr:rowOff>
    </xdr:from>
    <xdr:to xmlns:xdr="http://schemas.openxmlformats.org/drawingml/2006/spreadsheetDrawing">
      <xdr:col>116</xdr:col>
      <xdr:colOff>114300</xdr:colOff>
      <xdr:row>100</xdr:row>
      <xdr:rowOff>115570</xdr:rowOff>
    </xdr:to>
    <xdr:sp macro="" textlink="">
      <xdr:nvSpPr>
        <xdr:cNvPr id="739" name="楕円 738"/>
        <xdr:cNvSpPr/>
      </xdr:nvSpPr>
      <xdr:spPr>
        <a:xfrm>
          <a:off x="19900900" y="16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99</xdr:row>
      <xdr:rowOff>138430</xdr:rowOff>
    </xdr:from>
    <xdr:ext cx="467995" cy="259080"/>
    <xdr:sp macro="" textlink="">
      <xdr:nvSpPr>
        <xdr:cNvPr id="740" name="【庁舎】&#10;一人当たり面積該当値テキスト"/>
        <xdr:cNvSpPr txBox="1"/>
      </xdr:nvSpPr>
      <xdr:spPr>
        <a:xfrm>
          <a:off x="19989800" y="167690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100</xdr:row>
      <xdr:rowOff>83820</xdr:rowOff>
    </xdr:from>
    <xdr:to xmlns:xdr="http://schemas.openxmlformats.org/drawingml/2006/spreadsheetDrawing">
      <xdr:col>112</xdr:col>
      <xdr:colOff>38100</xdr:colOff>
      <xdr:row>101</xdr:row>
      <xdr:rowOff>13970</xdr:rowOff>
    </xdr:to>
    <xdr:sp macro="" textlink="">
      <xdr:nvSpPr>
        <xdr:cNvPr id="741" name="楕円 740"/>
        <xdr:cNvSpPr/>
      </xdr:nvSpPr>
      <xdr:spPr>
        <a:xfrm>
          <a:off x="19157950" y="16885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100</xdr:row>
      <xdr:rowOff>64770</xdr:rowOff>
    </xdr:from>
    <xdr:to xmlns:xdr="http://schemas.openxmlformats.org/drawingml/2006/spreadsheetDrawing">
      <xdr:col>116</xdr:col>
      <xdr:colOff>63500</xdr:colOff>
      <xdr:row>100</xdr:row>
      <xdr:rowOff>134620</xdr:rowOff>
    </xdr:to>
    <xdr:cxnSp macro="">
      <xdr:nvCxnSpPr>
        <xdr:cNvPr id="742" name="直線コネクタ 741"/>
        <xdr:cNvCxnSpPr/>
      </xdr:nvCxnSpPr>
      <xdr:spPr>
        <a:xfrm flipV="1">
          <a:off x="19202400" y="16866870"/>
          <a:ext cx="7493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100</xdr:row>
      <xdr:rowOff>147320</xdr:rowOff>
    </xdr:from>
    <xdr:to xmlns:xdr="http://schemas.openxmlformats.org/drawingml/2006/spreadsheetDrawing">
      <xdr:col>107</xdr:col>
      <xdr:colOff>101600</xdr:colOff>
      <xdr:row>101</xdr:row>
      <xdr:rowOff>77470</xdr:rowOff>
    </xdr:to>
    <xdr:sp macro="" textlink="">
      <xdr:nvSpPr>
        <xdr:cNvPr id="743" name="楕円 742"/>
        <xdr:cNvSpPr/>
      </xdr:nvSpPr>
      <xdr:spPr>
        <a:xfrm>
          <a:off x="18345150" y="1694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100</xdr:row>
      <xdr:rowOff>134620</xdr:rowOff>
    </xdr:from>
    <xdr:to xmlns:xdr="http://schemas.openxmlformats.org/drawingml/2006/spreadsheetDrawing">
      <xdr:col>111</xdr:col>
      <xdr:colOff>171450</xdr:colOff>
      <xdr:row>101</xdr:row>
      <xdr:rowOff>26670</xdr:rowOff>
    </xdr:to>
    <xdr:cxnSp macro="">
      <xdr:nvCxnSpPr>
        <xdr:cNvPr id="744" name="直線コネクタ 743"/>
        <xdr:cNvCxnSpPr/>
      </xdr:nvCxnSpPr>
      <xdr:spPr>
        <a:xfrm flipV="1">
          <a:off x="18395950" y="16936720"/>
          <a:ext cx="8064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101</xdr:row>
      <xdr:rowOff>43180</xdr:rowOff>
    </xdr:from>
    <xdr:to xmlns:xdr="http://schemas.openxmlformats.org/drawingml/2006/spreadsheetDrawing">
      <xdr:col>102</xdr:col>
      <xdr:colOff>165100</xdr:colOff>
      <xdr:row>101</xdr:row>
      <xdr:rowOff>144780</xdr:rowOff>
    </xdr:to>
    <xdr:sp macro="" textlink="">
      <xdr:nvSpPr>
        <xdr:cNvPr id="745" name="楕円 744"/>
        <xdr:cNvSpPr/>
      </xdr:nvSpPr>
      <xdr:spPr>
        <a:xfrm>
          <a:off x="17551400" y="1701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101</xdr:row>
      <xdr:rowOff>26670</xdr:rowOff>
    </xdr:from>
    <xdr:to xmlns:xdr="http://schemas.openxmlformats.org/drawingml/2006/spreadsheetDrawing">
      <xdr:col>107</xdr:col>
      <xdr:colOff>50800</xdr:colOff>
      <xdr:row>101</xdr:row>
      <xdr:rowOff>93980</xdr:rowOff>
    </xdr:to>
    <xdr:cxnSp macro="">
      <xdr:nvCxnSpPr>
        <xdr:cNvPr id="746" name="直線コネクタ 745"/>
        <xdr:cNvCxnSpPr/>
      </xdr:nvCxnSpPr>
      <xdr:spPr>
        <a:xfrm flipV="1">
          <a:off x="17602200" y="17000220"/>
          <a:ext cx="7937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101</xdr:row>
      <xdr:rowOff>97790</xdr:rowOff>
    </xdr:from>
    <xdr:to xmlns:xdr="http://schemas.openxmlformats.org/drawingml/2006/spreadsheetDrawing">
      <xdr:col>98</xdr:col>
      <xdr:colOff>38100</xdr:colOff>
      <xdr:row>102</xdr:row>
      <xdr:rowOff>27940</xdr:rowOff>
    </xdr:to>
    <xdr:sp macro="" textlink="">
      <xdr:nvSpPr>
        <xdr:cNvPr id="747" name="楕円 746"/>
        <xdr:cNvSpPr/>
      </xdr:nvSpPr>
      <xdr:spPr>
        <a:xfrm>
          <a:off x="16757650" y="17071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101</xdr:row>
      <xdr:rowOff>93980</xdr:rowOff>
    </xdr:from>
    <xdr:to xmlns:xdr="http://schemas.openxmlformats.org/drawingml/2006/spreadsheetDrawing">
      <xdr:col>102</xdr:col>
      <xdr:colOff>114300</xdr:colOff>
      <xdr:row>101</xdr:row>
      <xdr:rowOff>148590</xdr:rowOff>
    </xdr:to>
    <xdr:cxnSp macro="">
      <xdr:nvCxnSpPr>
        <xdr:cNvPr id="748" name="直線コネクタ 747"/>
        <xdr:cNvCxnSpPr/>
      </xdr:nvCxnSpPr>
      <xdr:spPr>
        <a:xfrm flipV="1">
          <a:off x="16802100" y="17067530"/>
          <a:ext cx="8001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39370</xdr:rowOff>
    </xdr:from>
    <xdr:ext cx="469900" cy="259080"/>
    <xdr:sp macro="" textlink="">
      <xdr:nvSpPr>
        <xdr:cNvPr id="749" name="n_1aveValue【庁舎】&#10;一人当たり面積"/>
        <xdr:cNvSpPr txBox="1"/>
      </xdr:nvSpPr>
      <xdr:spPr>
        <a:xfrm>
          <a:off x="18980150" y="17870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55880</xdr:rowOff>
    </xdr:from>
    <xdr:ext cx="469900" cy="259080"/>
    <xdr:sp macro="" textlink="">
      <xdr:nvSpPr>
        <xdr:cNvPr id="750" name="n_2aveValue【庁舎】&#10;一人当たり面積"/>
        <xdr:cNvSpPr txBox="1"/>
      </xdr:nvSpPr>
      <xdr:spPr>
        <a:xfrm>
          <a:off x="18180050" y="17886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63500</xdr:rowOff>
    </xdr:from>
    <xdr:ext cx="469900" cy="257175"/>
    <xdr:sp macro="" textlink="">
      <xdr:nvSpPr>
        <xdr:cNvPr id="751" name="n_3aveValue【庁舎】&#10;一人当たり面積"/>
        <xdr:cNvSpPr txBox="1"/>
      </xdr:nvSpPr>
      <xdr:spPr>
        <a:xfrm>
          <a:off x="17386300" y="178943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57150</xdr:rowOff>
    </xdr:from>
    <xdr:ext cx="469900" cy="259080"/>
    <xdr:sp macro="" textlink="">
      <xdr:nvSpPr>
        <xdr:cNvPr id="752" name="n_4aveValue【庁舎】&#10;一人当たり面積"/>
        <xdr:cNvSpPr txBox="1"/>
      </xdr:nvSpPr>
      <xdr:spPr>
        <a:xfrm>
          <a:off x="16592550" y="17887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99</xdr:row>
      <xdr:rowOff>30480</xdr:rowOff>
    </xdr:from>
    <xdr:ext cx="469900" cy="257175"/>
    <xdr:sp macro="" textlink="">
      <xdr:nvSpPr>
        <xdr:cNvPr id="753" name="n_1mainValue【庁舎】&#10;一人当たり面積"/>
        <xdr:cNvSpPr txBox="1"/>
      </xdr:nvSpPr>
      <xdr:spPr>
        <a:xfrm>
          <a:off x="18980150" y="166611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99</xdr:row>
      <xdr:rowOff>93980</xdr:rowOff>
    </xdr:from>
    <xdr:ext cx="469900" cy="259080"/>
    <xdr:sp macro="" textlink="">
      <xdr:nvSpPr>
        <xdr:cNvPr id="754" name="n_2mainValue【庁舎】&#10;一人当たり面積"/>
        <xdr:cNvSpPr txBox="1"/>
      </xdr:nvSpPr>
      <xdr:spPr>
        <a:xfrm>
          <a:off x="18180050" y="16724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99</xdr:row>
      <xdr:rowOff>161290</xdr:rowOff>
    </xdr:from>
    <xdr:ext cx="469900" cy="259080"/>
    <xdr:sp macro="" textlink="">
      <xdr:nvSpPr>
        <xdr:cNvPr id="755" name="n_3mainValue【庁舎】&#10;一人当たり面積"/>
        <xdr:cNvSpPr txBox="1"/>
      </xdr:nvSpPr>
      <xdr:spPr>
        <a:xfrm>
          <a:off x="17386300" y="16791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100</xdr:row>
      <xdr:rowOff>44450</xdr:rowOff>
    </xdr:from>
    <xdr:ext cx="469900" cy="259080"/>
    <xdr:sp macro="" textlink="">
      <xdr:nvSpPr>
        <xdr:cNvPr id="756" name="n_4mainValue【庁舎】&#10;一人当たり面積"/>
        <xdr:cNvSpPr txBox="1"/>
      </xdr:nvSpPr>
      <xdr:spPr>
        <a:xfrm>
          <a:off x="16592550" y="16846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7" name="正方形/長方形 756"/>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8" name="正方形/長方形 757"/>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9" name="テキスト ボックス 758"/>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本市は類似団体と比較して有形固定資産減価償却率が高い傾向である。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主な要因は多くの施設が老朽化していながら、財政再建下において集約・更新が進んでいないことによる。</a:t>
          </a:r>
          <a:endParaRPr kumimoji="1" lang="ja-JP" altLang="en-US" sz="1300">
            <a:latin typeface="ＭＳ Ｐゴシック"/>
            <a:ea typeface="ＭＳ Ｐゴシック"/>
          </a:endParaRPr>
        </a:p>
        <a:p>
          <a:r>
            <a:rPr kumimoji="1" lang="ja-JP" altLang="en-US" sz="1300">
              <a:latin typeface="ＭＳ Ｐゴシック"/>
              <a:ea typeface="ＭＳ Ｐゴシック"/>
            </a:rPr>
            <a:t>資料上、汚泥再生処理センター（し尿処理場）は平成27年度に新設したため平均より低い数値となっているが、それ以外の体育館、消防施設、庁舎など軒並み老朽化のため減価償却率が高い。</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今後においては可能な範囲で施設の集約・効率的な行政運営を進めていく。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北海道夕張市</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6,411
6,393
763.07
11,090,794
11,055,612
712
4,803,561
20,469,696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67.2
171.7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8085" cy="253365"/>
    <xdr:sp macro="" textlink="">
      <xdr:nvSpPr>
        <xdr:cNvPr id="29" name="テキスト ボックス 28"/>
        <xdr:cNvSpPr txBox="1"/>
      </xdr:nvSpPr>
      <xdr:spPr>
        <a:xfrm>
          <a:off x="699135" y="2943225"/>
          <a:ext cx="8808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5640" cy="253365"/>
    <xdr:sp macro="" textlink="">
      <xdr:nvSpPr>
        <xdr:cNvPr id="30" name="テキスト ボックス 29"/>
        <xdr:cNvSpPr txBox="1"/>
      </xdr:nvSpPr>
      <xdr:spPr>
        <a:xfrm>
          <a:off x="699135" y="3190875"/>
          <a:ext cx="575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22360" cy="250190"/>
    <xdr:sp macro="" textlink="">
      <xdr:nvSpPr>
        <xdr:cNvPr id="31" name="テキスト ボックス 30"/>
        <xdr:cNvSpPr txBox="1"/>
      </xdr:nvSpPr>
      <xdr:spPr>
        <a:xfrm>
          <a:off x="699135" y="3439795"/>
          <a:ext cx="8722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8205" cy="253365"/>
    <xdr:sp macro="" textlink="">
      <xdr:nvSpPr>
        <xdr:cNvPr id="32" name="テキスト ボックス 31"/>
        <xdr:cNvSpPr txBox="1"/>
      </xdr:nvSpPr>
      <xdr:spPr>
        <a:xfrm>
          <a:off x="699135" y="3688080"/>
          <a:ext cx="5958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43240" cy="253365"/>
    <xdr:sp macro="" textlink="">
      <xdr:nvSpPr>
        <xdr:cNvPr id="33" name="テキスト ボックス 32"/>
        <xdr:cNvSpPr txBox="1"/>
      </xdr:nvSpPr>
      <xdr:spPr>
        <a:xfrm>
          <a:off x="699135" y="3936365"/>
          <a:ext cx="814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6650" cy="412750"/>
    <xdr:sp macro="" textlink="">
      <xdr:nvSpPr>
        <xdr:cNvPr id="34" name="テキスト ボックス 33"/>
        <xdr:cNvSpPr txBox="1"/>
      </xdr:nvSpPr>
      <xdr:spPr>
        <a:xfrm>
          <a:off x="699135" y="4185285"/>
          <a:ext cx="8756650" cy="4127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81610" cy="252095"/>
    <xdr:sp macro="" textlink="">
      <xdr:nvSpPr>
        <xdr:cNvPr id="35" name="テキスト ボックス 34"/>
        <xdr:cNvSpPr txBox="1"/>
      </xdr:nvSpPr>
      <xdr:spPr>
        <a:xfrm>
          <a:off x="699135" y="4432935"/>
          <a:ext cx="1816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69365" cy="302260"/>
    <xdr:sp macro="" textlink="">
      <xdr:nvSpPr>
        <xdr:cNvPr id="37" name="テキスト ボックス 36"/>
        <xdr:cNvSpPr txBox="1"/>
      </xdr:nvSpPr>
      <xdr:spPr>
        <a:xfrm>
          <a:off x="1609090" y="5258435"/>
          <a:ext cx="12693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7825" cy="350520"/>
    <xdr:sp macro="" textlink="">
      <xdr:nvSpPr>
        <xdr:cNvPr id="38" name="テキスト ボックス 37"/>
        <xdr:cNvSpPr txBox="1"/>
      </xdr:nvSpPr>
      <xdr:spPr>
        <a:xfrm>
          <a:off x="286194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人口減少が続く中、</a:t>
          </a:r>
          <a:r>
            <a:rPr kumimoji="1" lang="en-US" altLang="ja-JP" sz="1300">
              <a:latin typeface="ＭＳ Ｐゴシック"/>
              <a:ea typeface="ＭＳ Ｐゴシック"/>
            </a:rPr>
            <a:t>50</a:t>
          </a:r>
          <a:r>
            <a:rPr kumimoji="1" lang="ja-JP" altLang="en-US" sz="1300">
              <a:latin typeface="ＭＳ Ｐゴシック"/>
              <a:ea typeface="ＭＳ Ｐゴシック"/>
            </a:rPr>
            <a:t>％を超える高齢化率の高さ（令和５</a:t>
          </a:r>
          <a:r>
            <a:rPr kumimoji="1" lang="ja-JP" altLang="en-US" sz="1300">
              <a:latin typeface="ＭＳ Ｐゴシック"/>
              <a:ea typeface="ＭＳ Ｐゴシック"/>
            </a:rPr>
            <a:t>年度末</a:t>
          </a:r>
          <a:r>
            <a:rPr kumimoji="1" lang="en-US" altLang="ja-JP" sz="1300">
              <a:latin typeface="ＭＳ Ｐゴシック"/>
              <a:ea typeface="ＭＳ Ｐゴシック"/>
            </a:rPr>
            <a:t>53.9</a:t>
          </a:r>
          <a:r>
            <a:rPr kumimoji="1" lang="ja-JP" altLang="en-US" sz="1300">
              <a:latin typeface="ＭＳ Ｐゴシック"/>
              <a:ea typeface="ＭＳ Ｐゴシック"/>
            </a:rPr>
            <a:t>％）と生産年齢人口の少なさなどにより、市税収入の確保が厳しい状況から、財政基盤が脆弱な状態が続いており、財政力指数は類似団体の中で低い水準となっている。平成</a:t>
          </a:r>
          <a:r>
            <a:rPr kumimoji="1" lang="en-US" altLang="ja-JP" sz="1300">
              <a:latin typeface="ＭＳ Ｐゴシック"/>
              <a:ea typeface="ＭＳ Ｐゴシック"/>
            </a:rPr>
            <a:t>18</a:t>
          </a:r>
          <a:r>
            <a:rPr kumimoji="1" lang="ja-JP" altLang="en-US" sz="1300">
              <a:latin typeface="ＭＳ Ｐゴシック"/>
              <a:ea typeface="ＭＳ Ｐゴシック"/>
            </a:rPr>
            <a:t>年度に策定した「財政再建計画」に基づき、全国で最も効率的な水準となる徹底した行政のスリム化と事務事業の抜本的な見直しを行い、平成</a:t>
          </a:r>
          <a:r>
            <a:rPr kumimoji="1" lang="en-US" altLang="ja-JP" sz="1300">
              <a:latin typeface="ＭＳ Ｐゴシック"/>
              <a:ea typeface="ＭＳ Ｐゴシック"/>
            </a:rPr>
            <a:t>22</a:t>
          </a:r>
          <a:r>
            <a:rPr kumimoji="1" lang="ja-JP" altLang="en-US" sz="1300">
              <a:latin typeface="ＭＳ Ｐゴシック"/>
              <a:ea typeface="ＭＳ Ｐゴシック"/>
            </a:rPr>
            <a:t>年３月には引き続きこのような取り組みを基本とした「財政再生計画」を策定し、財政の健全化に努めているところである。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50190"/>
    <xdr:sp macro="" textlink="">
      <xdr:nvSpPr>
        <xdr:cNvPr id="50" name="テキスト ボックス 49"/>
        <xdr:cNvSpPr txBox="1"/>
      </xdr:nvSpPr>
      <xdr:spPr>
        <a:xfrm>
          <a:off x="0" y="78708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161925</xdr:rowOff>
    </xdr:from>
    <xdr:to xmlns:xdr="http://schemas.openxmlformats.org/drawingml/2006/spreadsheetDrawing">
      <xdr:col>27</xdr:col>
      <xdr:colOff>184150</xdr:colOff>
      <xdr:row>44</xdr:row>
      <xdr:rowOff>161925</xdr:rowOff>
    </xdr:to>
    <xdr:cxnSp macro="">
      <xdr:nvCxnSpPr>
        <xdr:cNvPr id="51" name="直線コネクタ 50"/>
        <xdr:cNvCxnSpPr/>
      </xdr:nvCxnSpPr>
      <xdr:spPr>
        <a:xfrm>
          <a:off x="699135" y="7538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22225</xdr:rowOff>
    </xdr:from>
    <xdr:ext cx="762000" cy="253365"/>
    <xdr:sp macro="" textlink="">
      <xdr:nvSpPr>
        <xdr:cNvPr id="52" name="テキスト ボックス 51"/>
        <xdr:cNvSpPr txBox="1"/>
      </xdr:nvSpPr>
      <xdr:spPr>
        <a:xfrm>
          <a:off x="0" y="739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24765</xdr:rowOff>
    </xdr:from>
    <xdr:to xmlns:xdr="http://schemas.openxmlformats.org/drawingml/2006/spreadsheetDrawing">
      <xdr:col>27</xdr:col>
      <xdr:colOff>184150</xdr:colOff>
      <xdr:row>42</xdr:row>
      <xdr:rowOff>24765</xdr:rowOff>
    </xdr:to>
    <xdr:cxnSp macro="">
      <xdr:nvCxnSpPr>
        <xdr:cNvPr id="53" name="直線コネクタ 52"/>
        <xdr:cNvCxnSpPr/>
      </xdr:nvCxnSpPr>
      <xdr:spPr>
        <a:xfrm>
          <a:off x="699135" y="7065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53340</xdr:rowOff>
    </xdr:from>
    <xdr:ext cx="762000" cy="250190"/>
    <xdr:sp macro="" textlink="">
      <xdr:nvSpPr>
        <xdr:cNvPr id="54" name="テキスト ボックス 53"/>
        <xdr:cNvSpPr txBox="1"/>
      </xdr:nvSpPr>
      <xdr:spPr>
        <a:xfrm>
          <a:off x="0" y="69265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55880</xdr:rowOff>
    </xdr:from>
    <xdr:to xmlns:xdr="http://schemas.openxmlformats.org/drawingml/2006/spreadsheetDrawing">
      <xdr:col>27</xdr:col>
      <xdr:colOff>184150</xdr:colOff>
      <xdr:row>39</xdr:row>
      <xdr:rowOff>55880</xdr:rowOff>
    </xdr:to>
    <xdr:cxnSp macro="">
      <xdr:nvCxnSpPr>
        <xdr:cNvPr id="55" name="直線コネクタ 54"/>
        <xdr:cNvCxnSpPr/>
      </xdr:nvCxnSpPr>
      <xdr:spPr>
        <a:xfrm>
          <a:off x="699135" y="65938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84455</xdr:rowOff>
    </xdr:from>
    <xdr:ext cx="762000" cy="250190"/>
    <xdr:sp macro="" textlink="">
      <xdr:nvSpPr>
        <xdr:cNvPr id="56" name="テキスト ボックス 55"/>
        <xdr:cNvSpPr txBox="1"/>
      </xdr:nvSpPr>
      <xdr:spPr>
        <a:xfrm>
          <a:off x="0" y="64547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86995</xdr:rowOff>
    </xdr:from>
    <xdr:to xmlns:xdr="http://schemas.openxmlformats.org/drawingml/2006/spreadsheetDrawing">
      <xdr:col>27</xdr:col>
      <xdr:colOff>184150</xdr:colOff>
      <xdr:row>36</xdr:row>
      <xdr:rowOff>86995</xdr:rowOff>
    </xdr:to>
    <xdr:cxnSp macro="">
      <xdr:nvCxnSpPr>
        <xdr:cNvPr id="57" name="直線コネクタ 56"/>
        <xdr:cNvCxnSpPr/>
      </xdr:nvCxnSpPr>
      <xdr:spPr>
        <a:xfrm>
          <a:off x="699135" y="6122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115570</xdr:rowOff>
    </xdr:from>
    <xdr:ext cx="762000" cy="253365"/>
    <xdr:sp macro="" textlink="">
      <xdr:nvSpPr>
        <xdr:cNvPr id="58" name="テキスト ボックス 57"/>
        <xdr:cNvSpPr txBox="1"/>
      </xdr:nvSpPr>
      <xdr:spPr>
        <a:xfrm>
          <a:off x="0" y="5982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59" name="直線コネクタ 58"/>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50190"/>
    <xdr:sp macro="" textlink="">
      <xdr:nvSpPr>
        <xdr:cNvPr id="60" name="テキスト ボックス 59"/>
        <xdr:cNvSpPr txBox="1"/>
      </xdr:nvSpPr>
      <xdr:spPr>
        <a:xfrm>
          <a:off x="0" y="55111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1"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60960</xdr:rowOff>
    </xdr:from>
    <xdr:to xmlns:xdr="http://schemas.openxmlformats.org/drawingml/2006/spreadsheetDrawing">
      <xdr:col>23</xdr:col>
      <xdr:colOff>133350</xdr:colOff>
      <xdr:row>45</xdr:row>
      <xdr:rowOff>17145</xdr:rowOff>
    </xdr:to>
    <xdr:cxnSp macro="">
      <xdr:nvCxnSpPr>
        <xdr:cNvPr id="62" name="直線コネクタ 61"/>
        <xdr:cNvCxnSpPr/>
      </xdr:nvCxnSpPr>
      <xdr:spPr>
        <a:xfrm flipV="1">
          <a:off x="4471035" y="6263640"/>
          <a:ext cx="0" cy="1297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157480</xdr:rowOff>
    </xdr:from>
    <xdr:ext cx="762000" cy="253365"/>
    <xdr:sp macro="" textlink="">
      <xdr:nvSpPr>
        <xdr:cNvPr id="63" name="財政力最小値テキスト"/>
        <xdr:cNvSpPr txBox="1"/>
      </xdr:nvSpPr>
      <xdr:spPr>
        <a:xfrm>
          <a:off x="4538980" y="75336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17145</xdr:rowOff>
    </xdr:from>
    <xdr:to xmlns:xdr="http://schemas.openxmlformats.org/drawingml/2006/spreadsheetDrawing">
      <xdr:col>24</xdr:col>
      <xdr:colOff>12700</xdr:colOff>
      <xdr:row>45</xdr:row>
      <xdr:rowOff>17145</xdr:rowOff>
    </xdr:to>
    <xdr:cxnSp macro="">
      <xdr:nvCxnSpPr>
        <xdr:cNvPr id="64" name="直線コネクタ 63"/>
        <xdr:cNvCxnSpPr/>
      </xdr:nvCxnSpPr>
      <xdr:spPr>
        <a:xfrm>
          <a:off x="4382135" y="75609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145415</xdr:rowOff>
    </xdr:from>
    <xdr:ext cx="762000" cy="250190"/>
    <xdr:sp macro="" textlink="">
      <xdr:nvSpPr>
        <xdr:cNvPr id="65" name="財政力最大値テキスト"/>
        <xdr:cNvSpPr txBox="1"/>
      </xdr:nvSpPr>
      <xdr:spPr>
        <a:xfrm>
          <a:off x="4538980" y="601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60960</xdr:rowOff>
    </xdr:from>
    <xdr:to xmlns:xdr="http://schemas.openxmlformats.org/drawingml/2006/spreadsheetDrawing">
      <xdr:col>24</xdr:col>
      <xdr:colOff>12700</xdr:colOff>
      <xdr:row>37</xdr:row>
      <xdr:rowOff>60960</xdr:rowOff>
    </xdr:to>
    <xdr:cxnSp macro="">
      <xdr:nvCxnSpPr>
        <xdr:cNvPr id="66" name="直線コネクタ 65"/>
        <xdr:cNvCxnSpPr/>
      </xdr:nvCxnSpPr>
      <xdr:spPr>
        <a:xfrm>
          <a:off x="4382135" y="62636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161925</xdr:rowOff>
    </xdr:from>
    <xdr:to xmlns:xdr="http://schemas.openxmlformats.org/drawingml/2006/spreadsheetDrawing">
      <xdr:col>23</xdr:col>
      <xdr:colOff>133350</xdr:colOff>
      <xdr:row>45</xdr:row>
      <xdr:rowOff>17145</xdr:rowOff>
    </xdr:to>
    <xdr:cxnSp macro="">
      <xdr:nvCxnSpPr>
        <xdr:cNvPr id="67" name="直線コネクタ 66"/>
        <xdr:cNvCxnSpPr/>
      </xdr:nvCxnSpPr>
      <xdr:spPr>
        <a:xfrm>
          <a:off x="3716655" y="7538085"/>
          <a:ext cx="7543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61595</xdr:rowOff>
    </xdr:from>
    <xdr:ext cx="762000" cy="253365"/>
    <xdr:sp macro="" textlink="">
      <xdr:nvSpPr>
        <xdr:cNvPr id="68" name="財政力平均値テキスト"/>
        <xdr:cNvSpPr txBox="1"/>
      </xdr:nvSpPr>
      <xdr:spPr>
        <a:xfrm>
          <a:off x="4538980" y="693483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45720</xdr:rowOff>
    </xdr:from>
    <xdr:to xmlns:xdr="http://schemas.openxmlformats.org/drawingml/2006/spreadsheetDrawing">
      <xdr:col>23</xdr:col>
      <xdr:colOff>184150</xdr:colOff>
      <xdr:row>42</xdr:row>
      <xdr:rowOff>145415</xdr:rowOff>
    </xdr:to>
    <xdr:sp macro="" textlink="">
      <xdr:nvSpPr>
        <xdr:cNvPr id="69" name="フローチャート: 判断 68"/>
        <xdr:cNvSpPr/>
      </xdr:nvSpPr>
      <xdr:spPr>
        <a:xfrm>
          <a:off x="4420235" y="7086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161925</xdr:rowOff>
    </xdr:from>
    <xdr:to xmlns:xdr="http://schemas.openxmlformats.org/drawingml/2006/spreadsheetDrawing">
      <xdr:col>19</xdr:col>
      <xdr:colOff>133350</xdr:colOff>
      <xdr:row>44</xdr:row>
      <xdr:rowOff>161925</xdr:rowOff>
    </xdr:to>
    <xdr:cxnSp macro="">
      <xdr:nvCxnSpPr>
        <xdr:cNvPr id="70" name="直線コネクタ 69"/>
        <xdr:cNvCxnSpPr/>
      </xdr:nvCxnSpPr>
      <xdr:spPr>
        <a:xfrm>
          <a:off x="2911475" y="753808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22225</xdr:rowOff>
    </xdr:from>
    <xdr:to xmlns:xdr="http://schemas.openxmlformats.org/drawingml/2006/spreadsheetDrawing">
      <xdr:col>19</xdr:col>
      <xdr:colOff>184150</xdr:colOff>
      <xdr:row>42</xdr:row>
      <xdr:rowOff>121920</xdr:rowOff>
    </xdr:to>
    <xdr:sp macro="" textlink="">
      <xdr:nvSpPr>
        <xdr:cNvPr id="71" name="フローチャート: 判断 70"/>
        <xdr:cNvSpPr/>
      </xdr:nvSpPr>
      <xdr:spPr>
        <a:xfrm>
          <a:off x="3665855" y="7063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131445</xdr:rowOff>
    </xdr:from>
    <xdr:ext cx="736600" cy="253365"/>
    <xdr:sp macro="" textlink="">
      <xdr:nvSpPr>
        <xdr:cNvPr id="72" name="テキスト ボックス 71"/>
        <xdr:cNvSpPr txBox="1"/>
      </xdr:nvSpPr>
      <xdr:spPr>
        <a:xfrm>
          <a:off x="3377565" y="68370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137795</xdr:rowOff>
    </xdr:from>
    <xdr:to xmlns:xdr="http://schemas.openxmlformats.org/drawingml/2006/spreadsheetDrawing">
      <xdr:col>15</xdr:col>
      <xdr:colOff>82550</xdr:colOff>
      <xdr:row>44</xdr:row>
      <xdr:rowOff>161925</xdr:rowOff>
    </xdr:to>
    <xdr:cxnSp macro="">
      <xdr:nvCxnSpPr>
        <xdr:cNvPr id="73" name="直線コネクタ 72"/>
        <xdr:cNvCxnSpPr/>
      </xdr:nvCxnSpPr>
      <xdr:spPr>
        <a:xfrm>
          <a:off x="2106295" y="7513955"/>
          <a:ext cx="8051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22225</xdr:rowOff>
    </xdr:from>
    <xdr:to xmlns:xdr="http://schemas.openxmlformats.org/drawingml/2006/spreadsheetDrawing">
      <xdr:col>15</xdr:col>
      <xdr:colOff>133350</xdr:colOff>
      <xdr:row>42</xdr:row>
      <xdr:rowOff>121920</xdr:rowOff>
    </xdr:to>
    <xdr:sp macro="" textlink="">
      <xdr:nvSpPr>
        <xdr:cNvPr id="74" name="フローチャート: 判断 73"/>
        <xdr:cNvSpPr/>
      </xdr:nvSpPr>
      <xdr:spPr>
        <a:xfrm>
          <a:off x="2860675" y="7063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131445</xdr:rowOff>
    </xdr:from>
    <xdr:ext cx="758825" cy="253365"/>
    <xdr:sp macro="" textlink="">
      <xdr:nvSpPr>
        <xdr:cNvPr id="75" name="テキスト ボックス 74"/>
        <xdr:cNvSpPr txBox="1"/>
      </xdr:nvSpPr>
      <xdr:spPr>
        <a:xfrm>
          <a:off x="2572385" y="68370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44</xdr:row>
      <xdr:rowOff>137795</xdr:rowOff>
    </xdr:from>
    <xdr:to xmlns:xdr="http://schemas.openxmlformats.org/drawingml/2006/spreadsheetDrawing">
      <xdr:col>11</xdr:col>
      <xdr:colOff>31750</xdr:colOff>
      <xdr:row>44</xdr:row>
      <xdr:rowOff>137795</xdr:rowOff>
    </xdr:to>
    <xdr:cxnSp macro="">
      <xdr:nvCxnSpPr>
        <xdr:cNvPr id="76" name="直線コネクタ 75"/>
        <xdr:cNvCxnSpPr/>
      </xdr:nvCxnSpPr>
      <xdr:spPr>
        <a:xfrm>
          <a:off x="1320165" y="7513955"/>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41</xdr:row>
      <xdr:rowOff>142875</xdr:rowOff>
    </xdr:from>
    <xdr:to xmlns:xdr="http://schemas.openxmlformats.org/drawingml/2006/spreadsheetDrawing">
      <xdr:col>11</xdr:col>
      <xdr:colOff>82550</xdr:colOff>
      <xdr:row>42</xdr:row>
      <xdr:rowOff>74295</xdr:rowOff>
    </xdr:to>
    <xdr:sp macro="" textlink="">
      <xdr:nvSpPr>
        <xdr:cNvPr id="77" name="フローチャート: 判断 76"/>
        <xdr:cNvSpPr/>
      </xdr:nvSpPr>
      <xdr:spPr>
        <a:xfrm>
          <a:off x="2074545" y="70161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84455</xdr:rowOff>
    </xdr:from>
    <xdr:ext cx="762000" cy="250190"/>
    <xdr:sp macro="" textlink="">
      <xdr:nvSpPr>
        <xdr:cNvPr id="78" name="テキスト ボックス 77"/>
        <xdr:cNvSpPr txBox="1"/>
      </xdr:nvSpPr>
      <xdr:spPr>
        <a:xfrm>
          <a:off x="1767205" y="67900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142875</xdr:rowOff>
    </xdr:from>
    <xdr:to xmlns:xdr="http://schemas.openxmlformats.org/drawingml/2006/spreadsheetDrawing">
      <xdr:col>7</xdr:col>
      <xdr:colOff>31750</xdr:colOff>
      <xdr:row>42</xdr:row>
      <xdr:rowOff>74295</xdr:rowOff>
    </xdr:to>
    <xdr:sp macro="" textlink="">
      <xdr:nvSpPr>
        <xdr:cNvPr id="79" name="フローチャート: 判断 78"/>
        <xdr:cNvSpPr/>
      </xdr:nvSpPr>
      <xdr:spPr>
        <a:xfrm>
          <a:off x="1271270" y="701611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84455</xdr:rowOff>
    </xdr:from>
    <xdr:ext cx="758825" cy="250190"/>
    <xdr:sp macro="" textlink="">
      <xdr:nvSpPr>
        <xdr:cNvPr id="80" name="テキスト ボックス 79"/>
        <xdr:cNvSpPr txBox="1"/>
      </xdr:nvSpPr>
      <xdr:spPr>
        <a:xfrm>
          <a:off x="962025" y="679005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50190"/>
    <xdr:sp macro="" textlink="">
      <xdr:nvSpPr>
        <xdr:cNvPr id="81" name="テキスト ボックス 80"/>
        <xdr:cNvSpPr txBox="1"/>
      </xdr:nvSpPr>
      <xdr:spPr>
        <a:xfrm>
          <a:off x="427609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50190"/>
    <xdr:sp macro="" textlink="">
      <xdr:nvSpPr>
        <xdr:cNvPr id="82" name="テキスト ボックス 81"/>
        <xdr:cNvSpPr txBox="1"/>
      </xdr:nvSpPr>
      <xdr:spPr>
        <a:xfrm>
          <a:off x="352171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8825" cy="250190"/>
    <xdr:sp macro="" textlink="">
      <xdr:nvSpPr>
        <xdr:cNvPr id="83" name="テキスト ボックス 82"/>
        <xdr:cNvSpPr txBox="1"/>
      </xdr:nvSpPr>
      <xdr:spPr>
        <a:xfrm>
          <a:off x="2716530"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50190"/>
    <xdr:sp macro="" textlink="">
      <xdr:nvSpPr>
        <xdr:cNvPr id="84" name="テキスト ボックス 83"/>
        <xdr:cNvSpPr txBox="1"/>
      </xdr:nvSpPr>
      <xdr:spPr>
        <a:xfrm>
          <a:off x="191135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50190"/>
    <xdr:sp macro="" textlink="">
      <xdr:nvSpPr>
        <xdr:cNvPr id="85" name="テキスト ボックス 84"/>
        <xdr:cNvSpPr txBox="1"/>
      </xdr:nvSpPr>
      <xdr:spPr>
        <a:xfrm>
          <a:off x="112712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135255</xdr:rowOff>
    </xdr:from>
    <xdr:to xmlns:xdr="http://schemas.openxmlformats.org/drawingml/2006/spreadsheetDrawing">
      <xdr:col>23</xdr:col>
      <xdr:colOff>184150</xdr:colOff>
      <xdr:row>45</xdr:row>
      <xdr:rowOff>67310</xdr:rowOff>
    </xdr:to>
    <xdr:sp macro="" textlink="">
      <xdr:nvSpPr>
        <xdr:cNvPr id="86" name="楕円 85"/>
        <xdr:cNvSpPr/>
      </xdr:nvSpPr>
      <xdr:spPr>
        <a:xfrm>
          <a:off x="4420235" y="75114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44</xdr:row>
      <xdr:rowOff>33655</xdr:rowOff>
    </xdr:from>
    <xdr:ext cx="762000" cy="250190"/>
    <xdr:sp macro="" textlink="">
      <xdr:nvSpPr>
        <xdr:cNvPr id="87" name="財政力該当値テキスト"/>
        <xdr:cNvSpPr txBox="1"/>
      </xdr:nvSpPr>
      <xdr:spPr>
        <a:xfrm>
          <a:off x="4538980" y="7409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111760</xdr:rowOff>
    </xdr:from>
    <xdr:to xmlns:xdr="http://schemas.openxmlformats.org/drawingml/2006/spreadsheetDrawing">
      <xdr:col>19</xdr:col>
      <xdr:colOff>184150</xdr:colOff>
      <xdr:row>45</xdr:row>
      <xdr:rowOff>43180</xdr:rowOff>
    </xdr:to>
    <xdr:sp macro="" textlink="">
      <xdr:nvSpPr>
        <xdr:cNvPr id="88" name="楕円 87"/>
        <xdr:cNvSpPr/>
      </xdr:nvSpPr>
      <xdr:spPr>
        <a:xfrm>
          <a:off x="3665855" y="74879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45</xdr:row>
      <xdr:rowOff>28575</xdr:rowOff>
    </xdr:from>
    <xdr:ext cx="736600" cy="250190"/>
    <xdr:sp macro="" textlink="">
      <xdr:nvSpPr>
        <xdr:cNvPr id="89" name="テキスト ボックス 88"/>
        <xdr:cNvSpPr txBox="1"/>
      </xdr:nvSpPr>
      <xdr:spPr>
        <a:xfrm>
          <a:off x="3377565" y="757237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111760</xdr:rowOff>
    </xdr:from>
    <xdr:to xmlns:xdr="http://schemas.openxmlformats.org/drawingml/2006/spreadsheetDrawing">
      <xdr:col>15</xdr:col>
      <xdr:colOff>133350</xdr:colOff>
      <xdr:row>45</xdr:row>
      <xdr:rowOff>43180</xdr:rowOff>
    </xdr:to>
    <xdr:sp macro="" textlink="">
      <xdr:nvSpPr>
        <xdr:cNvPr id="90" name="楕円 89"/>
        <xdr:cNvSpPr/>
      </xdr:nvSpPr>
      <xdr:spPr>
        <a:xfrm>
          <a:off x="2860675" y="74879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45</xdr:row>
      <xdr:rowOff>28575</xdr:rowOff>
    </xdr:from>
    <xdr:ext cx="758825" cy="250190"/>
    <xdr:sp macro="" textlink="">
      <xdr:nvSpPr>
        <xdr:cNvPr id="91" name="テキスト ボックス 90"/>
        <xdr:cNvSpPr txBox="1"/>
      </xdr:nvSpPr>
      <xdr:spPr>
        <a:xfrm>
          <a:off x="2572385" y="757237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44</xdr:row>
      <xdr:rowOff>88265</xdr:rowOff>
    </xdr:from>
    <xdr:to xmlns:xdr="http://schemas.openxmlformats.org/drawingml/2006/spreadsheetDrawing">
      <xdr:col>11</xdr:col>
      <xdr:colOff>82550</xdr:colOff>
      <xdr:row>45</xdr:row>
      <xdr:rowOff>19685</xdr:rowOff>
    </xdr:to>
    <xdr:sp macro="" textlink="">
      <xdr:nvSpPr>
        <xdr:cNvPr id="92" name="楕円 91"/>
        <xdr:cNvSpPr/>
      </xdr:nvSpPr>
      <xdr:spPr>
        <a:xfrm>
          <a:off x="2074545" y="74644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45</xdr:row>
      <xdr:rowOff>5080</xdr:rowOff>
    </xdr:from>
    <xdr:ext cx="762000" cy="253365"/>
    <xdr:sp macro="" textlink="">
      <xdr:nvSpPr>
        <xdr:cNvPr id="93" name="テキスト ボックス 92"/>
        <xdr:cNvSpPr txBox="1"/>
      </xdr:nvSpPr>
      <xdr:spPr>
        <a:xfrm>
          <a:off x="1767205" y="7548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88265</xdr:rowOff>
    </xdr:from>
    <xdr:to xmlns:xdr="http://schemas.openxmlformats.org/drawingml/2006/spreadsheetDrawing">
      <xdr:col>7</xdr:col>
      <xdr:colOff>31750</xdr:colOff>
      <xdr:row>45</xdr:row>
      <xdr:rowOff>19685</xdr:rowOff>
    </xdr:to>
    <xdr:sp macro="" textlink="">
      <xdr:nvSpPr>
        <xdr:cNvPr id="94" name="楕円 93"/>
        <xdr:cNvSpPr/>
      </xdr:nvSpPr>
      <xdr:spPr>
        <a:xfrm>
          <a:off x="1271270" y="74644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45</xdr:row>
      <xdr:rowOff>5080</xdr:rowOff>
    </xdr:from>
    <xdr:ext cx="758825" cy="253365"/>
    <xdr:sp macro="" textlink="">
      <xdr:nvSpPr>
        <xdr:cNvPr id="95" name="テキスト ボックス 94"/>
        <xdr:cNvSpPr txBox="1"/>
      </xdr:nvSpPr>
      <xdr:spPr>
        <a:xfrm>
          <a:off x="962025" y="75488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6" name="正方形/長方形 95"/>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2260"/>
    <xdr:sp macro="" textlink="">
      <xdr:nvSpPr>
        <xdr:cNvPr id="97" name="テキスト ボックス 96"/>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7825" cy="347980"/>
    <xdr:sp macro="" textlink="">
      <xdr:nvSpPr>
        <xdr:cNvPr id="98" name="テキスト ボックス 97"/>
        <xdr:cNvSpPr txBox="1"/>
      </xdr:nvSpPr>
      <xdr:spPr>
        <a:xfrm>
          <a:off x="2945130"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[124.8%]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99" name="正方形/長方形 98"/>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0" name="正方形/長方形 99"/>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1" name="正方形/長方形 100"/>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2" name="正方形/長方形 101"/>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3" name="正方形/長方形 102"/>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4" name="正方形/長方形 103"/>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7" name="正方形/長方形 106"/>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08" name="テキスト ボックス 107"/>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平成</a:t>
          </a:r>
          <a:r>
            <a:rPr kumimoji="1" lang="en-US" altLang="ja-JP" sz="1200">
              <a:latin typeface="ＭＳ Ｐゴシック"/>
              <a:ea typeface="ＭＳ Ｐゴシック"/>
            </a:rPr>
            <a:t>18</a:t>
          </a:r>
          <a:r>
            <a:rPr kumimoji="1" lang="ja-JP" altLang="en-US" sz="1200">
              <a:latin typeface="ＭＳ Ｐゴシック"/>
              <a:ea typeface="ＭＳ Ｐゴシック"/>
            </a:rPr>
            <a:t>年度までは、炭鉱閉山による人口の激減に対して人件費の計画的な抑制が不十分であったことや、炭鉱閉山後の社会基盤整備に多額の経費を要し、その財源を地方債に依存したため公債費負担が増大したころ、さらに、人口減少や進出企業の停滞などで税収入等が減少したことにより、平成</a:t>
          </a:r>
          <a:r>
            <a:rPr kumimoji="1" lang="en-US" altLang="ja-JP" sz="1200">
              <a:latin typeface="ＭＳ Ｐゴシック"/>
              <a:ea typeface="ＭＳ Ｐゴシック"/>
            </a:rPr>
            <a:t>19</a:t>
          </a:r>
          <a:r>
            <a:rPr kumimoji="1" lang="ja-JP" altLang="en-US" sz="1200">
              <a:latin typeface="ＭＳ Ｐゴシック"/>
              <a:ea typeface="ＭＳ Ｐゴシック"/>
            </a:rPr>
            <a:t>年度には類似団体の中で最低水準に改定され、引き続き「財政再生計画」により経常経費の削減に努めているところであるが、平成</a:t>
          </a:r>
          <a:r>
            <a:rPr kumimoji="1" lang="en-US" altLang="ja-JP" sz="1200">
              <a:latin typeface="ＭＳ Ｐゴシック"/>
              <a:ea typeface="ＭＳ Ｐゴシック"/>
            </a:rPr>
            <a:t>22</a:t>
          </a:r>
          <a:r>
            <a:rPr kumimoji="1" lang="ja-JP" altLang="en-US" sz="1200">
              <a:latin typeface="ＭＳ Ｐゴシック"/>
              <a:ea typeface="ＭＳ Ｐゴシック"/>
            </a:rPr>
            <a:t>年３月に借り入れた再生振替特例債の元金償還が始まったことにより、平成</a:t>
          </a:r>
          <a:r>
            <a:rPr kumimoji="1" lang="en-US" altLang="ja-JP" sz="1200">
              <a:latin typeface="ＭＳ Ｐゴシック"/>
              <a:ea typeface="ＭＳ Ｐゴシック"/>
            </a:rPr>
            <a:t>25</a:t>
          </a:r>
          <a:r>
            <a:rPr kumimoji="1" lang="ja-JP" altLang="en-US" sz="1200">
              <a:latin typeface="ＭＳ Ｐゴシック"/>
              <a:ea typeface="ＭＳ Ｐゴシック"/>
            </a:rPr>
            <a:t>年度以降、単年度における公債費の割合が高くなり、高い比率となっている。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09" name="テキスト ボックス 108"/>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50190"/>
    <xdr:sp macro="" textlink="">
      <xdr:nvSpPr>
        <xdr:cNvPr id="111" name="テキスト ボックス 110"/>
        <xdr:cNvSpPr txBox="1"/>
      </xdr:nvSpPr>
      <xdr:spPr>
        <a:xfrm>
          <a:off x="0" y="115957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165735</xdr:rowOff>
    </xdr:from>
    <xdr:to xmlns:xdr="http://schemas.openxmlformats.org/drawingml/2006/spreadsheetDrawing">
      <xdr:col>27</xdr:col>
      <xdr:colOff>184150</xdr:colOff>
      <xdr:row>67</xdr:row>
      <xdr:rowOff>165735</xdr:rowOff>
    </xdr:to>
    <xdr:cxnSp macro="">
      <xdr:nvCxnSpPr>
        <xdr:cNvPr id="112" name="直線コネクタ 111"/>
        <xdr:cNvCxnSpPr/>
      </xdr:nvCxnSpPr>
      <xdr:spPr>
        <a:xfrm>
          <a:off x="69913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26670</xdr:rowOff>
    </xdr:from>
    <xdr:ext cx="762000" cy="253365"/>
    <xdr:sp macro="" textlink="">
      <xdr:nvSpPr>
        <xdr:cNvPr id="113" name="テキスト ボックス 112"/>
        <xdr:cNvSpPr txBox="1"/>
      </xdr:nvSpPr>
      <xdr:spPr>
        <a:xfrm>
          <a:off x="0" y="11258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163830</xdr:rowOff>
    </xdr:from>
    <xdr:to xmlns:xdr="http://schemas.openxmlformats.org/drawingml/2006/spreadsheetDrawing">
      <xdr:col>27</xdr:col>
      <xdr:colOff>184150</xdr:colOff>
      <xdr:row>65</xdr:row>
      <xdr:rowOff>163830</xdr:rowOff>
    </xdr:to>
    <xdr:cxnSp macro="">
      <xdr:nvCxnSpPr>
        <xdr:cNvPr id="114" name="直線コネクタ 113"/>
        <xdr:cNvCxnSpPr/>
      </xdr:nvCxnSpPr>
      <xdr:spPr>
        <a:xfrm>
          <a:off x="69913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24765</xdr:rowOff>
    </xdr:from>
    <xdr:ext cx="762000" cy="253365"/>
    <xdr:sp macro="" textlink="">
      <xdr:nvSpPr>
        <xdr:cNvPr id="115" name="テキスト ボックス 114"/>
        <xdr:cNvSpPr txBox="1"/>
      </xdr:nvSpPr>
      <xdr:spPr>
        <a:xfrm>
          <a:off x="0" y="1092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162560</xdr:rowOff>
    </xdr:from>
    <xdr:to xmlns:xdr="http://schemas.openxmlformats.org/drawingml/2006/spreadsheetDrawing">
      <xdr:col>27</xdr:col>
      <xdr:colOff>184150</xdr:colOff>
      <xdr:row>63</xdr:row>
      <xdr:rowOff>162560</xdr:rowOff>
    </xdr:to>
    <xdr:cxnSp macro="">
      <xdr:nvCxnSpPr>
        <xdr:cNvPr id="116" name="直線コネクタ 115"/>
        <xdr:cNvCxnSpPr/>
      </xdr:nvCxnSpPr>
      <xdr:spPr>
        <a:xfrm>
          <a:off x="69913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22860</xdr:rowOff>
    </xdr:from>
    <xdr:ext cx="762000" cy="253365"/>
    <xdr:sp macro="" textlink="">
      <xdr:nvSpPr>
        <xdr:cNvPr id="117" name="テキスト ボックス 116"/>
        <xdr:cNvSpPr txBox="1"/>
      </xdr:nvSpPr>
      <xdr:spPr>
        <a:xfrm>
          <a:off x="0" y="10584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161290</xdr:rowOff>
    </xdr:from>
    <xdr:to xmlns:xdr="http://schemas.openxmlformats.org/drawingml/2006/spreadsheetDrawing">
      <xdr:col>27</xdr:col>
      <xdr:colOff>184150</xdr:colOff>
      <xdr:row>61</xdr:row>
      <xdr:rowOff>161290</xdr:rowOff>
    </xdr:to>
    <xdr:cxnSp macro="">
      <xdr:nvCxnSpPr>
        <xdr:cNvPr id="118" name="直線コネクタ 117"/>
        <xdr:cNvCxnSpPr/>
      </xdr:nvCxnSpPr>
      <xdr:spPr>
        <a:xfrm>
          <a:off x="69913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21590</xdr:rowOff>
    </xdr:from>
    <xdr:ext cx="762000" cy="252730"/>
    <xdr:sp macro="" textlink="">
      <xdr:nvSpPr>
        <xdr:cNvPr id="119" name="テキスト ボックス 118"/>
        <xdr:cNvSpPr txBox="1"/>
      </xdr:nvSpPr>
      <xdr:spPr>
        <a:xfrm>
          <a:off x="0" y="10247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159385</xdr:rowOff>
    </xdr:from>
    <xdr:to xmlns:xdr="http://schemas.openxmlformats.org/drawingml/2006/spreadsheetDrawing">
      <xdr:col>27</xdr:col>
      <xdr:colOff>184150</xdr:colOff>
      <xdr:row>59</xdr:row>
      <xdr:rowOff>159385</xdr:rowOff>
    </xdr:to>
    <xdr:cxnSp macro="">
      <xdr:nvCxnSpPr>
        <xdr:cNvPr id="120" name="直線コネクタ 119"/>
        <xdr:cNvCxnSpPr/>
      </xdr:nvCxnSpPr>
      <xdr:spPr>
        <a:xfrm>
          <a:off x="69913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19685</xdr:rowOff>
    </xdr:from>
    <xdr:ext cx="762000" cy="253365"/>
    <xdr:sp macro="" textlink="">
      <xdr:nvSpPr>
        <xdr:cNvPr id="121" name="テキスト ボックス 120"/>
        <xdr:cNvSpPr txBox="1"/>
      </xdr:nvSpPr>
      <xdr:spPr>
        <a:xfrm>
          <a:off x="0" y="9910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156845</xdr:rowOff>
    </xdr:from>
    <xdr:to xmlns:xdr="http://schemas.openxmlformats.org/drawingml/2006/spreadsheetDrawing">
      <xdr:col>27</xdr:col>
      <xdr:colOff>184150</xdr:colOff>
      <xdr:row>57</xdr:row>
      <xdr:rowOff>156845</xdr:rowOff>
    </xdr:to>
    <xdr:cxnSp macro="">
      <xdr:nvCxnSpPr>
        <xdr:cNvPr id="122" name="直線コネクタ 121"/>
        <xdr:cNvCxnSpPr/>
      </xdr:nvCxnSpPr>
      <xdr:spPr>
        <a:xfrm>
          <a:off x="69913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17780</xdr:rowOff>
    </xdr:from>
    <xdr:ext cx="762000" cy="252730"/>
    <xdr:sp macro="" textlink="">
      <xdr:nvSpPr>
        <xdr:cNvPr id="123" name="テキスト ボックス 122"/>
        <xdr:cNvSpPr txBox="1"/>
      </xdr:nvSpPr>
      <xdr:spPr>
        <a:xfrm>
          <a:off x="0" y="9573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4" name="直線コネクタ 123"/>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0190"/>
    <xdr:sp macro="" textlink="">
      <xdr:nvSpPr>
        <xdr:cNvPr id="125" name="テキスト ボックス 124"/>
        <xdr:cNvSpPr txBox="1"/>
      </xdr:nvSpPr>
      <xdr:spPr>
        <a:xfrm>
          <a:off x="0" y="9236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89535</xdr:rowOff>
    </xdr:from>
    <xdr:to xmlns:xdr="http://schemas.openxmlformats.org/drawingml/2006/spreadsheetDrawing">
      <xdr:col>23</xdr:col>
      <xdr:colOff>133350</xdr:colOff>
      <xdr:row>66</xdr:row>
      <xdr:rowOff>158750</xdr:rowOff>
    </xdr:to>
    <xdr:cxnSp macro="">
      <xdr:nvCxnSpPr>
        <xdr:cNvPr id="127" name="直線コネクタ 126"/>
        <xdr:cNvCxnSpPr/>
      </xdr:nvCxnSpPr>
      <xdr:spPr>
        <a:xfrm flipV="1">
          <a:off x="4471035" y="9645015"/>
          <a:ext cx="0" cy="1577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130810</xdr:rowOff>
    </xdr:from>
    <xdr:ext cx="762000" cy="253365"/>
    <xdr:sp macro="" textlink="">
      <xdr:nvSpPr>
        <xdr:cNvPr id="128" name="財政構造の弾力性最小値テキスト"/>
        <xdr:cNvSpPr txBox="1"/>
      </xdr:nvSpPr>
      <xdr:spPr>
        <a:xfrm>
          <a:off x="4538980" y="111950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158750</xdr:rowOff>
    </xdr:from>
    <xdr:to xmlns:xdr="http://schemas.openxmlformats.org/drawingml/2006/spreadsheetDrawing">
      <xdr:col>24</xdr:col>
      <xdr:colOff>12700</xdr:colOff>
      <xdr:row>66</xdr:row>
      <xdr:rowOff>158750</xdr:rowOff>
    </xdr:to>
    <xdr:cxnSp macro="">
      <xdr:nvCxnSpPr>
        <xdr:cNvPr id="129" name="直線コネクタ 128"/>
        <xdr:cNvCxnSpPr/>
      </xdr:nvCxnSpPr>
      <xdr:spPr>
        <a:xfrm>
          <a:off x="4382135" y="112229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5715</xdr:rowOff>
    </xdr:from>
    <xdr:ext cx="762000" cy="253365"/>
    <xdr:sp macro="" textlink="">
      <xdr:nvSpPr>
        <xdr:cNvPr id="130" name="財政構造の弾力性最大値テキスト"/>
        <xdr:cNvSpPr txBox="1"/>
      </xdr:nvSpPr>
      <xdr:spPr>
        <a:xfrm>
          <a:off x="4538980" y="939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89535</xdr:rowOff>
    </xdr:from>
    <xdr:to xmlns:xdr="http://schemas.openxmlformats.org/drawingml/2006/spreadsheetDrawing">
      <xdr:col>24</xdr:col>
      <xdr:colOff>12700</xdr:colOff>
      <xdr:row>57</xdr:row>
      <xdr:rowOff>89535</xdr:rowOff>
    </xdr:to>
    <xdr:cxnSp macro="">
      <xdr:nvCxnSpPr>
        <xdr:cNvPr id="131" name="直線コネクタ 130"/>
        <xdr:cNvCxnSpPr/>
      </xdr:nvCxnSpPr>
      <xdr:spPr>
        <a:xfrm>
          <a:off x="4382135" y="96450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66</xdr:row>
      <xdr:rowOff>114300</xdr:rowOff>
    </xdr:from>
    <xdr:to xmlns:xdr="http://schemas.openxmlformats.org/drawingml/2006/spreadsheetDrawing">
      <xdr:col>23</xdr:col>
      <xdr:colOff>133350</xdr:colOff>
      <xdr:row>66</xdr:row>
      <xdr:rowOff>158750</xdr:rowOff>
    </xdr:to>
    <xdr:cxnSp macro="">
      <xdr:nvCxnSpPr>
        <xdr:cNvPr id="132" name="直線コネクタ 131"/>
        <xdr:cNvCxnSpPr/>
      </xdr:nvCxnSpPr>
      <xdr:spPr>
        <a:xfrm>
          <a:off x="3716655" y="11178540"/>
          <a:ext cx="7543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59055</xdr:rowOff>
    </xdr:from>
    <xdr:ext cx="762000" cy="253365"/>
    <xdr:sp macro="" textlink="">
      <xdr:nvSpPr>
        <xdr:cNvPr id="133" name="財政構造の弾力性平均値テキスト"/>
        <xdr:cNvSpPr txBox="1"/>
      </xdr:nvSpPr>
      <xdr:spPr>
        <a:xfrm>
          <a:off x="4538980" y="994981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42545</xdr:rowOff>
    </xdr:from>
    <xdr:to xmlns:xdr="http://schemas.openxmlformats.org/drawingml/2006/spreadsheetDrawing">
      <xdr:col>23</xdr:col>
      <xdr:colOff>184150</xdr:colOff>
      <xdr:row>60</xdr:row>
      <xdr:rowOff>142240</xdr:rowOff>
    </xdr:to>
    <xdr:sp macro="" textlink="">
      <xdr:nvSpPr>
        <xdr:cNvPr id="134" name="フローチャート: 判断 133"/>
        <xdr:cNvSpPr/>
      </xdr:nvSpPr>
      <xdr:spPr>
        <a:xfrm>
          <a:off x="4420235" y="101009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127635</xdr:rowOff>
    </xdr:from>
    <xdr:to xmlns:xdr="http://schemas.openxmlformats.org/drawingml/2006/spreadsheetDrawing">
      <xdr:col>19</xdr:col>
      <xdr:colOff>133350</xdr:colOff>
      <xdr:row>66</xdr:row>
      <xdr:rowOff>114300</xdr:rowOff>
    </xdr:to>
    <xdr:cxnSp macro="">
      <xdr:nvCxnSpPr>
        <xdr:cNvPr id="135" name="直線コネクタ 134"/>
        <xdr:cNvCxnSpPr/>
      </xdr:nvCxnSpPr>
      <xdr:spPr>
        <a:xfrm>
          <a:off x="2911475" y="11024235"/>
          <a:ext cx="80518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19050</xdr:rowOff>
    </xdr:from>
    <xdr:to xmlns:xdr="http://schemas.openxmlformats.org/drawingml/2006/spreadsheetDrawing">
      <xdr:col>19</xdr:col>
      <xdr:colOff>184150</xdr:colOff>
      <xdr:row>60</xdr:row>
      <xdr:rowOff>118110</xdr:rowOff>
    </xdr:to>
    <xdr:sp macro="" textlink="">
      <xdr:nvSpPr>
        <xdr:cNvPr id="136" name="フローチャート: 判断 135"/>
        <xdr:cNvSpPr/>
      </xdr:nvSpPr>
      <xdr:spPr>
        <a:xfrm>
          <a:off x="3665855" y="10077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128905</xdr:rowOff>
    </xdr:from>
    <xdr:ext cx="736600" cy="253365"/>
    <xdr:sp macro="" textlink="">
      <xdr:nvSpPr>
        <xdr:cNvPr id="137" name="テキスト ボックス 136"/>
        <xdr:cNvSpPr txBox="1"/>
      </xdr:nvSpPr>
      <xdr:spPr>
        <a:xfrm>
          <a:off x="3377565" y="98520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127635</xdr:rowOff>
    </xdr:from>
    <xdr:to xmlns:xdr="http://schemas.openxmlformats.org/drawingml/2006/spreadsheetDrawing">
      <xdr:col>15</xdr:col>
      <xdr:colOff>82550</xdr:colOff>
      <xdr:row>66</xdr:row>
      <xdr:rowOff>161925</xdr:rowOff>
    </xdr:to>
    <xdr:cxnSp macro="">
      <xdr:nvCxnSpPr>
        <xdr:cNvPr id="138" name="直線コネクタ 137"/>
        <xdr:cNvCxnSpPr/>
      </xdr:nvCxnSpPr>
      <xdr:spPr>
        <a:xfrm flipV="1">
          <a:off x="2106295" y="11024235"/>
          <a:ext cx="80518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58420</xdr:rowOff>
    </xdr:from>
    <xdr:to xmlns:xdr="http://schemas.openxmlformats.org/drawingml/2006/spreadsheetDrawing">
      <xdr:col>15</xdr:col>
      <xdr:colOff>133350</xdr:colOff>
      <xdr:row>59</xdr:row>
      <xdr:rowOff>157480</xdr:rowOff>
    </xdr:to>
    <xdr:sp macro="" textlink="">
      <xdr:nvSpPr>
        <xdr:cNvPr id="139" name="フローチャート: 判断 138"/>
        <xdr:cNvSpPr/>
      </xdr:nvSpPr>
      <xdr:spPr>
        <a:xfrm>
          <a:off x="2860675" y="99491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0</xdr:rowOff>
    </xdr:from>
    <xdr:ext cx="758825" cy="253365"/>
    <xdr:sp macro="" textlink="">
      <xdr:nvSpPr>
        <xdr:cNvPr id="140" name="テキスト ボックス 139"/>
        <xdr:cNvSpPr txBox="1"/>
      </xdr:nvSpPr>
      <xdr:spPr>
        <a:xfrm>
          <a:off x="2572385" y="972312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66</xdr:row>
      <xdr:rowOff>161925</xdr:rowOff>
    </xdr:from>
    <xdr:to xmlns:xdr="http://schemas.openxmlformats.org/drawingml/2006/spreadsheetDrawing">
      <xdr:col>11</xdr:col>
      <xdr:colOff>31750</xdr:colOff>
      <xdr:row>67</xdr:row>
      <xdr:rowOff>40640</xdr:rowOff>
    </xdr:to>
    <xdr:cxnSp macro="">
      <xdr:nvCxnSpPr>
        <xdr:cNvPr id="141" name="直線コネクタ 140"/>
        <xdr:cNvCxnSpPr/>
      </xdr:nvCxnSpPr>
      <xdr:spPr>
        <a:xfrm flipV="1">
          <a:off x="1320165" y="11226165"/>
          <a:ext cx="78613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60</xdr:row>
      <xdr:rowOff>25400</xdr:rowOff>
    </xdr:from>
    <xdr:to xmlns:xdr="http://schemas.openxmlformats.org/drawingml/2006/spreadsheetDrawing">
      <xdr:col>11</xdr:col>
      <xdr:colOff>82550</xdr:colOff>
      <xdr:row>60</xdr:row>
      <xdr:rowOff>125095</xdr:rowOff>
    </xdr:to>
    <xdr:sp macro="" textlink="">
      <xdr:nvSpPr>
        <xdr:cNvPr id="142" name="フローチャート: 判断 141"/>
        <xdr:cNvSpPr/>
      </xdr:nvSpPr>
      <xdr:spPr>
        <a:xfrm>
          <a:off x="2074545" y="100838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134620</xdr:rowOff>
    </xdr:from>
    <xdr:ext cx="762000" cy="253365"/>
    <xdr:sp macro="" textlink="">
      <xdr:nvSpPr>
        <xdr:cNvPr id="143" name="テキスト ボックス 142"/>
        <xdr:cNvSpPr txBox="1"/>
      </xdr:nvSpPr>
      <xdr:spPr>
        <a:xfrm>
          <a:off x="1767205" y="98577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66675</xdr:rowOff>
    </xdr:from>
    <xdr:to xmlns:xdr="http://schemas.openxmlformats.org/drawingml/2006/spreadsheetDrawing">
      <xdr:col>7</xdr:col>
      <xdr:colOff>31750</xdr:colOff>
      <xdr:row>60</xdr:row>
      <xdr:rowOff>165735</xdr:rowOff>
    </xdr:to>
    <xdr:sp macro="" textlink="">
      <xdr:nvSpPr>
        <xdr:cNvPr id="144" name="フローチャート: 判断 143"/>
        <xdr:cNvSpPr/>
      </xdr:nvSpPr>
      <xdr:spPr>
        <a:xfrm>
          <a:off x="1271270" y="101250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7620</xdr:rowOff>
    </xdr:from>
    <xdr:ext cx="758825" cy="253365"/>
    <xdr:sp macro="" textlink="">
      <xdr:nvSpPr>
        <xdr:cNvPr id="145" name="テキスト ボックス 144"/>
        <xdr:cNvSpPr txBox="1"/>
      </xdr:nvSpPr>
      <xdr:spPr>
        <a:xfrm>
          <a:off x="962025" y="98983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50190"/>
    <xdr:sp macro="" textlink="">
      <xdr:nvSpPr>
        <xdr:cNvPr id="146" name="テキスト ボックス 145"/>
        <xdr:cNvSpPr txBox="1"/>
      </xdr:nvSpPr>
      <xdr:spPr>
        <a:xfrm>
          <a:off x="427609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50190"/>
    <xdr:sp macro="" textlink="">
      <xdr:nvSpPr>
        <xdr:cNvPr id="147" name="テキスト ボックス 146"/>
        <xdr:cNvSpPr txBox="1"/>
      </xdr:nvSpPr>
      <xdr:spPr>
        <a:xfrm>
          <a:off x="352171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8825" cy="250190"/>
    <xdr:sp macro="" textlink="">
      <xdr:nvSpPr>
        <xdr:cNvPr id="148" name="テキスト ボックス 147"/>
        <xdr:cNvSpPr txBox="1"/>
      </xdr:nvSpPr>
      <xdr:spPr>
        <a:xfrm>
          <a:off x="2716530"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50190"/>
    <xdr:sp macro="" textlink="">
      <xdr:nvSpPr>
        <xdr:cNvPr id="149" name="テキスト ボックス 148"/>
        <xdr:cNvSpPr txBox="1"/>
      </xdr:nvSpPr>
      <xdr:spPr>
        <a:xfrm>
          <a:off x="191135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50190"/>
    <xdr:sp macro="" textlink="">
      <xdr:nvSpPr>
        <xdr:cNvPr id="150" name="テキスト ボックス 149"/>
        <xdr:cNvSpPr txBox="1"/>
      </xdr:nvSpPr>
      <xdr:spPr>
        <a:xfrm>
          <a:off x="112712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66</xdr:row>
      <xdr:rowOff>108585</xdr:rowOff>
    </xdr:from>
    <xdr:to xmlns:xdr="http://schemas.openxmlformats.org/drawingml/2006/spreadsheetDrawing">
      <xdr:col>23</xdr:col>
      <xdr:colOff>184150</xdr:colOff>
      <xdr:row>67</xdr:row>
      <xdr:rowOff>40005</xdr:rowOff>
    </xdr:to>
    <xdr:sp macro="" textlink="">
      <xdr:nvSpPr>
        <xdr:cNvPr id="151" name="楕円 150"/>
        <xdr:cNvSpPr/>
      </xdr:nvSpPr>
      <xdr:spPr>
        <a:xfrm>
          <a:off x="4420235" y="11172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66</xdr:row>
      <xdr:rowOff>6350</xdr:rowOff>
    </xdr:from>
    <xdr:ext cx="762000" cy="253365"/>
    <xdr:sp macro="" textlink="">
      <xdr:nvSpPr>
        <xdr:cNvPr id="152" name="財政構造の弾力性該当値テキスト"/>
        <xdr:cNvSpPr txBox="1"/>
      </xdr:nvSpPr>
      <xdr:spPr>
        <a:xfrm>
          <a:off x="4538980" y="110705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66</xdr:row>
      <xdr:rowOff>64135</xdr:rowOff>
    </xdr:from>
    <xdr:to xmlns:xdr="http://schemas.openxmlformats.org/drawingml/2006/spreadsheetDrawing">
      <xdr:col>19</xdr:col>
      <xdr:colOff>184150</xdr:colOff>
      <xdr:row>66</xdr:row>
      <xdr:rowOff>163830</xdr:rowOff>
    </xdr:to>
    <xdr:sp macro="" textlink="">
      <xdr:nvSpPr>
        <xdr:cNvPr id="153" name="楕円 152"/>
        <xdr:cNvSpPr/>
      </xdr:nvSpPr>
      <xdr:spPr>
        <a:xfrm>
          <a:off x="3665855" y="111283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66</xdr:row>
      <xdr:rowOff>149225</xdr:rowOff>
    </xdr:from>
    <xdr:ext cx="736600" cy="253365"/>
    <xdr:sp macro="" textlink="">
      <xdr:nvSpPr>
        <xdr:cNvPr id="154" name="テキスト ボックス 153"/>
        <xdr:cNvSpPr txBox="1"/>
      </xdr:nvSpPr>
      <xdr:spPr>
        <a:xfrm>
          <a:off x="3377565" y="112134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77470</xdr:rowOff>
    </xdr:from>
    <xdr:to xmlns:xdr="http://schemas.openxmlformats.org/drawingml/2006/spreadsheetDrawing">
      <xdr:col>15</xdr:col>
      <xdr:colOff>133350</xdr:colOff>
      <xdr:row>66</xdr:row>
      <xdr:rowOff>8890</xdr:rowOff>
    </xdr:to>
    <xdr:sp macro="" textlink="">
      <xdr:nvSpPr>
        <xdr:cNvPr id="155" name="楕円 154"/>
        <xdr:cNvSpPr/>
      </xdr:nvSpPr>
      <xdr:spPr>
        <a:xfrm>
          <a:off x="2860675" y="10974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162560</xdr:rowOff>
    </xdr:from>
    <xdr:ext cx="758825" cy="250190"/>
    <xdr:sp macro="" textlink="">
      <xdr:nvSpPr>
        <xdr:cNvPr id="156" name="テキスト ボックス 155"/>
        <xdr:cNvSpPr txBox="1"/>
      </xdr:nvSpPr>
      <xdr:spPr>
        <a:xfrm>
          <a:off x="2572385" y="110591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66</xdr:row>
      <xdr:rowOff>111760</xdr:rowOff>
    </xdr:from>
    <xdr:to xmlns:xdr="http://schemas.openxmlformats.org/drawingml/2006/spreadsheetDrawing">
      <xdr:col>11</xdr:col>
      <xdr:colOff>82550</xdr:colOff>
      <xdr:row>67</xdr:row>
      <xdr:rowOff>43180</xdr:rowOff>
    </xdr:to>
    <xdr:sp macro="" textlink="">
      <xdr:nvSpPr>
        <xdr:cNvPr id="157" name="楕円 156"/>
        <xdr:cNvSpPr/>
      </xdr:nvSpPr>
      <xdr:spPr>
        <a:xfrm>
          <a:off x="2074545" y="111760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67</xdr:row>
      <xdr:rowOff>28575</xdr:rowOff>
    </xdr:from>
    <xdr:ext cx="762000" cy="250190"/>
    <xdr:sp macro="" textlink="">
      <xdr:nvSpPr>
        <xdr:cNvPr id="158" name="テキスト ボックス 157"/>
        <xdr:cNvSpPr txBox="1"/>
      </xdr:nvSpPr>
      <xdr:spPr>
        <a:xfrm>
          <a:off x="1767205" y="112604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159385</xdr:rowOff>
    </xdr:from>
    <xdr:to xmlns:xdr="http://schemas.openxmlformats.org/drawingml/2006/spreadsheetDrawing">
      <xdr:col>7</xdr:col>
      <xdr:colOff>31750</xdr:colOff>
      <xdr:row>67</xdr:row>
      <xdr:rowOff>90805</xdr:rowOff>
    </xdr:to>
    <xdr:sp macro="" textlink="">
      <xdr:nvSpPr>
        <xdr:cNvPr id="159" name="楕円 158"/>
        <xdr:cNvSpPr/>
      </xdr:nvSpPr>
      <xdr:spPr>
        <a:xfrm>
          <a:off x="1271270" y="112236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67</xdr:row>
      <xdr:rowOff>75565</xdr:rowOff>
    </xdr:from>
    <xdr:ext cx="758825" cy="253365"/>
    <xdr:sp macro="" textlink="">
      <xdr:nvSpPr>
        <xdr:cNvPr id="160" name="テキスト ボックス 159"/>
        <xdr:cNvSpPr txBox="1"/>
      </xdr:nvSpPr>
      <xdr:spPr>
        <a:xfrm>
          <a:off x="962025" y="113074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61" name="正方形/長方形 160"/>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62" name="テキスト ボックス 161"/>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7825" cy="351155"/>
    <xdr:sp macro="" textlink="">
      <xdr:nvSpPr>
        <xdr:cNvPr id="163" name="テキスト ボックス 162"/>
        <xdr:cNvSpPr txBox="1"/>
      </xdr:nvSpPr>
      <xdr:spPr>
        <a:xfrm>
          <a:off x="375094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[462,750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4" name="正方形/長方形 163"/>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5" name="正方形/長方形 164"/>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6" name="正方形/長方形 165"/>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7" name="正方形/長方形 166"/>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8" name="正方形/長方形 167"/>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9" name="正方形/長方形 168"/>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70" name="正方形/長方形 169"/>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71" name="正方形/長方形 170"/>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2" name="正方形/長方形 171"/>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3" name="テキスト ボックス 172"/>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19</a:t>
          </a:r>
          <a:r>
            <a:rPr kumimoji="1" lang="ja-JP" altLang="en-US" sz="1300">
              <a:latin typeface="ＭＳ Ｐゴシック"/>
              <a:ea typeface="ＭＳ Ｐゴシック"/>
            </a:rPr>
            <a:t>年度に「財政再建計画」に基づく基本給の削減をはじめとした人件費の大幅な抑制、契約事務の適正化、公共施設等の管理経費の見直しを進め、引き続きこのような取り組みを基本とした「財政再生計画」のもとでコストの低減に努めているところであるが、人口減少の影響により平均を上回る状況と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20345"/>
    <xdr:sp macro="" textlink="">
      <xdr:nvSpPr>
        <xdr:cNvPr id="174" name="テキスト ボックス 173"/>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5" name="直線コネクタ 174"/>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50190"/>
    <xdr:sp macro="" textlink="">
      <xdr:nvSpPr>
        <xdr:cNvPr id="176" name="テキスト ボックス 175"/>
        <xdr:cNvSpPr txBox="1"/>
      </xdr:nvSpPr>
      <xdr:spPr>
        <a:xfrm>
          <a:off x="0" y="15321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35560</xdr:rowOff>
    </xdr:from>
    <xdr:to xmlns:xdr="http://schemas.openxmlformats.org/drawingml/2006/spreadsheetDrawing">
      <xdr:col>27</xdr:col>
      <xdr:colOff>184150</xdr:colOff>
      <xdr:row>90</xdr:row>
      <xdr:rowOff>35560</xdr:rowOff>
    </xdr:to>
    <xdr:cxnSp macro="">
      <xdr:nvCxnSpPr>
        <xdr:cNvPr id="177" name="直線コネクタ 176"/>
        <xdr:cNvCxnSpPr/>
      </xdr:nvCxnSpPr>
      <xdr:spPr>
        <a:xfrm>
          <a:off x="69913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63500</xdr:rowOff>
    </xdr:from>
    <xdr:ext cx="762000" cy="253365"/>
    <xdr:sp macro="" textlink="">
      <xdr:nvSpPr>
        <xdr:cNvPr id="178" name="テキスト ボックス 177"/>
        <xdr:cNvSpPr txBox="1"/>
      </xdr:nvSpPr>
      <xdr:spPr>
        <a:xfrm>
          <a:off x="0" y="14983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33655</xdr:rowOff>
    </xdr:from>
    <xdr:to xmlns:xdr="http://schemas.openxmlformats.org/drawingml/2006/spreadsheetDrawing">
      <xdr:col>27</xdr:col>
      <xdr:colOff>184150</xdr:colOff>
      <xdr:row>88</xdr:row>
      <xdr:rowOff>33655</xdr:rowOff>
    </xdr:to>
    <xdr:cxnSp macro="">
      <xdr:nvCxnSpPr>
        <xdr:cNvPr id="179" name="直線コネクタ 178"/>
        <xdr:cNvCxnSpPr/>
      </xdr:nvCxnSpPr>
      <xdr:spPr>
        <a:xfrm>
          <a:off x="69913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61595</xdr:rowOff>
    </xdr:from>
    <xdr:ext cx="762000" cy="253365"/>
    <xdr:sp macro="" textlink="">
      <xdr:nvSpPr>
        <xdr:cNvPr id="180" name="テキスト ボックス 179"/>
        <xdr:cNvSpPr txBox="1"/>
      </xdr:nvSpPr>
      <xdr:spPr>
        <a:xfrm>
          <a:off x="0" y="146462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31750</xdr:rowOff>
    </xdr:from>
    <xdr:to xmlns:xdr="http://schemas.openxmlformats.org/drawingml/2006/spreadsheetDrawing">
      <xdr:col>27</xdr:col>
      <xdr:colOff>184150</xdr:colOff>
      <xdr:row>86</xdr:row>
      <xdr:rowOff>31750</xdr:rowOff>
    </xdr:to>
    <xdr:cxnSp macro="">
      <xdr:nvCxnSpPr>
        <xdr:cNvPr id="181" name="直線コネクタ 180"/>
        <xdr:cNvCxnSpPr/>
      </xdr:nvCxnSpPr>
      <xdr:spPr>
        <a:xfrm>
          <a:off x="69913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60325</xdr:rowOff>
    </xdr:from>
    <xdr:ext cx="762000" cy="253365"/>
    <xdr:sp macro="" textlink="">
      <xdr:nvSpPr>
        <xdr:cNvPr id="182" name="テキスト ボックス 181"/>
        <xdr:cNvSpPr txBox="1"/>
      </xdr:nvSpPr>
      <xdr:spPr>
        <a:xfrm>
          <a:off x="0" y="143097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30480</xdr:rowOff>
    </xdr:from>
    <xdr:to xmlns:xdr="http://schemas.openxmlformats.org/drawingml/2006/spreadsheetDrawing">
      <xdr:col>27</xdr:col>
      <xdr:colOff>184150</xdr:colOff>
      <xdr:row>84</xdr:row>
      <xdr:rowOff>30480</xdr:rowOff>
    </xdr:to>
    <xdr:cxnSp macro="">
      <xdr:nvCxnSpPr>
        <xdr:cNvPr id="183" name="直線コネクタ 182"/>
        <xdr:cNvCxnSpPr/>
      </xdr:nvCxnSpPr>
      <xdr:spPr>
        <a:xfrm>
          <a:off x="69913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59055</xdr:rowOff>
    </xdr:from>
    <xdr:ext cx="762000" cy="253365"/>
    <xdr:sp macro="" textlink="">
      <xdr:nvSpPr>
        <xdr:cNvPr id="184" name="テキスト ボックス 183"/>
        <xdr:cNvSpPr txBox="1"/>
      </xdr:nvSpPr>
      <xdr:spPr>
        <a:xfrm>
          <a:off x="0" y="13973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28575</xdr:rowOff>
    </xdr:from>
    <xdr:to xmlns:xdr="http://schemas.openxmlformats.org/drawingml/2006/spreadsheetDrawing">
      <xdr:col>27</xdr:col>
      <xdr:colOff>184150</xdr:colOff>
      <xdr:row>82</xdr:row>
      <xdr:rowOff>28575</xdr:rowOff>
    </xdr:to>
    <xdr:cxnSp macro="">
      <xdr:nvCxnSpPr>
        <xdr:cNvPr id="185" name="直線コネクタ 184"/>
        <xdr:cNvCxnSpPr/>
      </xdr:nvCxnSpPr>
      <xdr:spPr>
        <a:xfrm>
          <a:off x="69913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57150</xdr:rowOff>
    </xdr:from>
    <xdr:ext cx="762000" cy="253365"/>
    <xdr:sp macro="" textlink="">
      <xdr:nvSpPr>
        <xdr:cNvPr id="186" name="テキスト ボックス 185"/>
        <xdr:cNvSpPr txBox="1"/>
      </xdr:nvSpPr>
      <xdr:spPr>
        <a:xfrm>
          <a:off x="0" y="136359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26670</xdr:rowOff>
    </xdr:from>
    <xdr:to xmlns:xdr="http://schemas.openxmlformats.org/drawingml/2006/spreadsheetDrawing">
      <xdr:col>27</xdr:col>
      <xdr:colOff>184150</xdr:colOff>
      <xdr:row>80</xdr:row>
      <xdr:rowOff>26670</xdr:rowOff>
    </xdr:to>
    <xdr:cxnSp macro="">
      <xdr:nvCxnSpPr>
        <xdr:cNvPr id="187" name="直線コネクタ 186"/>
        <xdr:cNvCxnSpPr/>
      </xdr:nvCxnSpPr>
      <xdr:spPr>
        <a:xfrm>
          <a:off x="69913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55245</xdr:rowOff>
    </xdr:from>
    <xdr:ext cx="762000" cy="252730"/>
    <xdr:sp macro="" textlink="">
      <xdr:nvSpPr>
        <xdr:cNvPr id="188" name="テキスト ボックス 187"/>
        <xdr:cNvSpPr txBox="1"/>
      </xdr:nvSpPr>
      <xdr:spPr>
        <a:xfrm>
          <a:off x="0" y="13298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9" name="直線コネクタ 188"/>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90"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59055</xdr:rowOff>
    </xdr:from>
    <xdr:to xmlns:xdr="http://schemas.openxmlformats.org/drawingml/2006/spreadsheetDrawing">
      <xdr:col>23</xdr:col>
      <xdr:colOff>133350</xdr:colOff>
      <xdr:row>88</xdr:row>
      <xdr:rowOff>163195</xdr:rowOff>
    </xdr:to>
    <xdr:cxnSp macro="">
      <xdr:nvCxnSpPr>
        <xdr:cNvPr id="191" name="直線コネクタ 190"/>
        <xdr:cNvCxnSpPr/>
      </xdr:nvCxnSpPr>
      <xdr:spPr>
        <a:xfrm flipV="1">
          <a:off x="4471035" y="13637895"/>
          <a:ext cx="0" cy="1277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135890</xdr:rowOff>
    </xdr:from>
    <xdr:ext cx="762000" cy="253365"/>
    <xdr:sp macro="" textlink="">
      <xdr:nvSpPr>
        <xdr:cNvPr id="192" name="人件費・物件費等の状況最小値テキスト"/>
        <xdr:cNvSpPr txBox="1"/>
      </xdr:nvSpPr>
      <xdr:spPr>
        <a:xfrm>
          <a:off x="4538980" y="14888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163195</xdr:rowOff>
    </xdr:from>
    <xdr:to xmlns:xdr="http://schemas.openxmlformats.org/drawingml/2006/spreadsheetDrawing">
      <xdr:col>24</xdr:col>
      <xdr:colOff>12700</xdr:colOff>
      <xdr:row>88</xdr:row>
      <xdr:rowOff>163195</xdr:rowOff>
    </xdr:to>
    <xdr:cxnSp macro="">
      <xdr:nvCxnSpPr>
        <xdr:cNvPr id="193" name="直線コネクタ 192"/>
        <xdr:cNvCxnSpPr/>
      </xdr:nvCxnSpPr>
      <xdr:spPr>
        <a:xfrm>
          <a:off x="4382135" y="149155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143510</xdr:rowOff>
    </xdr:from>
    <xdr:ext cx="762000" cy="250190"/>
    <xdr:sp macro="" textlink="">
      <xdr:nvSpPr>
        <xdr:cNvPr id="194" name="人件費・物件費等の状況最大値テキスト"/>
        <xdr:cNvSpPr txBox="1"/>
      </xdr:nvSpPr>
      <xdr:spPr>
        <a:xfrm>
          <a:off x="4538980" y="133870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59055</xdr:rowOff>
    </xdr:from>
    <xdr:to xmlns:xdr="http://schemas.openxmlformats.org/drawingml/2006/spreadsheetDrawing">
      <xdr:col>24</xdr:col>
      <xdr:colOff>12700</xdr:colOff>
      <xdr:row>81</xdr:row>
      <xdr:rowOff>59055</xdr:rowOff>
    </xdr:to>
    <xdr:cxnSp macro="">
      <xdr:nvCxnSpPr>
        <xdr:cNvPr id="195" name="直線コネクタ 194"/>
        <xdr:cNvCxnSpPr/>
      </xdr:nvCxnSpPr>
      <xdr:spPr>
        <a:xfrm>
          <a:off x="4382135" y="136378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55245</xdr:rowOff>
    </xdr:from>
    <xdr:to xmlns:xdr="http://schemas.openxmlformats.org/drawingml/2006/spreadsheetDrawing">
      <xdr:col>23</xdr:col>
      <xdr:colOff>133350</xdr:colOff>
      <xdr:row>84</xdr:row>
      <xdr:rowOff>135890</xdr:rowOff>
    </xdr:to>
    <xdr:cxnSp macro="">
      <xdr:nvCxnSpPr>
        <xdr:cNvPr id="196" name="直線コネクタ 195"/>
        <xdr:cNvCxnSpPr/>
      </xdr:nvCxnSpPr>
      <xdr:spPr>
        <a:xfrm>
          <a:off x="3716655" y="14137005"/>
          <a:ext cx="75438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25400</xdr:rowOff>
    </xdr:from>
    <xdr:ext cx="762000" cy="253365"/>
    <xdr:sp macro="" textlink="">
      <xdr:nvSpPr>
        <xdr:cNvPr id="197" name="人件費・物件費等の状況平均値テキスト"/>
        <xdr:cNvSpPr txBox="1"/>
      </xdr:nvSpPr>
      <xdr:spPr>
        <a:xfrm>
          <a:off x="4538980" y="1360424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8890</xdr:rowOff>
    </xdr:from>
    <xdr:to xmlns:xdr="http://schemas.openxmlformats.org/drawingml/2006/spreadsheetDrawing">
      <xdr:col>23</xdr:col>
      <xdr:colOff>184150</xdr:colOff>
      <xdr:row>82</xdr:row>
      <xdr:rowOff>108585</xdr:rowOff>
    </xdr:to>
    <xdr:sp macro="" textlink="">
      <xdr:nvSpPr>
        <xdr:cNvPr id="198" name="フローチャート: 判断 197"/>
        <xdr:cNvSpPr/>
      </xdr:nvSpPr>
      <xdr:spPr>
        <a:xfrm>
          <a:off x="4420235" y="13755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84</xdr:row>
      <xdr:rowOff>36830</xdr:rowOff>
    </xdr:from>
    <xdr:to xmlns:xdr="http://schemas.openxmlformats.org/drawingml/2006/spreadsheetDrawing">
      <xdr:col>19</xdr:col>
      <xdr:colOff>133350</xdr:colOff>
      <xdr:row>84</xdr:row>
      <xdr:rowOff>55245</xdr:rowOff>
    </xdr:to>
    <xdr:cxnSp macro="">
      <xdr:nvCxnSpPr>
        <xdr:cNvPr id="199" name="直線コネクタ 198"/>
        <xdr:cNvCxnSpPr/>
      </xdr:nvCxnSpPr>
      <xdr:spPr>
        <a:xfrm>
          <a:off x="2911475" y="14118590"/>
          <a:ext cx="8051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1270</xdr:rowOff>
    </xdr:from>
    <xdr:to xmlns:xdr="http://schemas.openxmlformats.org/drawingml/2006/spreadsheetDrawing">
      <xdr:col>19</xdr:col>
      <xdr:colOff>184150</xdr:colOff>
      <xdr:row>82</xdr:row>
      <xdr:rowOff>100330</xdr:rowOff>
    </xdr:to>
    <xdr:sp macro="" textlink="">
      <xdr:nvSpPr>
        <xdr:cNvPr id="200" name="フローチャート: 判断 199"/>
        <xdr:cNvSpPr/>
      </xdr:nvSpPr>
      <xdr:spPr>
        <a:xfrm>
          <a:off x="3665855" y="137477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110490</xdr:rowOff>
    </xdr:from>
    <xdr:ext cx="736600" cy="253365"/>
    <xdr:sp macro="" textlink="">
      <xdr:nvSpPr>
        <xdr:cNvPr id="201" name="テキスト ボックス 200"/>
        <xdr:cNvSpPr txBox="1"/>
      </xdr:nvSpPr>
      <xdr:spPr>
        <a:xfrm>
          <a:off x="3377565" y="135216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127000</xdr:rowOff>
    </xdr:from>
    <xdr:to xmlns:xdr="http://schemas.openxmlformats.org/drawingml/2006/spreadsheetDrawing">
      <xdr:col>15</xdr:col>
      <xdr:colOff>82550</xdr:colOff>
      <xdr:row>84</xdr:row>
      <xdr:rowOff>36830</xdr:rowOff>
    </xdr:to>
    <xdr:cxnSp macro="">
      <xdr:nvCxnSpPr>
        <xdr:cNvPr id="202" name="直線コネクタ 201"/>
        <xdr:cNvCxnSpPr/>
      </xdr:nvCxnSpPr>
      <xdr:spPr>
        <a:xfrm>
          <a:off x="2106295" y="14041120"/>
          <a:ext cx="80518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157480</xdr:rowOff>
    </xdr:from>
    <xdr:to xmlns:xdr="http://schemas.openxmlformats.org/drawingml/2006/spreadsheetDrawing">
      <xdr:col>15</xdr:col>
      <xdr:colOff>133350</xdr:colOff>
      <xdr:row>82</xdr:row>
      <xdr:rowOff>89535</xdr:rowOff>
    </xdr:to>
    <xdr:sp macro="" textlink="">
      <xdr:nvSpPr>
        <xdr:cNvPr id="203" name="フローチャート: 判断 202"/>
        <xdr:cNvSpPr/>
      </xdr:nvSpPr>
      <xdr:spPr>
        <a:xfrm>
          <a:off x="2860675" y="137363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99060</xdr:rowOff>
    </xdr:from>
    <xdr:ext cx="758825" cy="253365"/>
    <xdr:sp macro="" textlink="">
      <xdr:nvSpPr>
        <xdr:cNvPr id="204" name="テキスト ボックス 203"/>
        <xdr:cNvSpPr txBox="1"/>
      </xdr:nvSpPr>
      <xdr:spPr>
        <a:xfrm>
          <a:off x="2572385" y="135102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83</xdr:row>
      <xdr:rowOff>49530</xdr:rowOff>
    </xdr:from>
    <xdr:to xmlns:xdr="http://schemas.openxmlformats.org/drawingml/2006/spreadsheetDrawing">
      <xdr:col>11</xdr:col>
      <xdr:colOff>31750</xdr:colOff>
      <xdr:row>83</xdr:row>
      <xdr:rowOff>127000</xdr:rowOff>
    </xdr:to>
    <xdr:cxnSp macro="">
      <xdr:nvCxnSpPr>
        <xdr:cNvPr id="205" name="直線コネクタ 204"/>
        <xdr:cNvCxnSpPr/>
      </xdr:nvCxnSpPr>
      <xdr:spPr>
        <a:xfrm>
          <a:off x="1320165" y="13963650"/>
          <a:ext cx="78613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81</xdr:row>
      <xdr:rowOff>137795</xdr:rowOff>
    </xdr:from>
    <xdr:to xmlns:xdr="http://schemas.openxmlformats.org/drawingml/2006/spreadsheetDrawing">
      <xdr:col>11</xdr:col>
      <xdr:colOff>82550</xdr:colOff>
      <xdr:row>82</xdr:row>
      <xdr:rowOff>69850</xdr:rowOff>
    </xdr:to>
    <xdr:sp macro="" textlink="">
      <xdr:nvSpPr>
        <xdr:cNvPr id="206" name="フローチャート: 判断 205"/>
        <xdr:cNvSpPr/>
      </xdr:nvSpPr>
      <xdr:spPr>
        <a:xfrm>
          <a:off x="2074545" y="137166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79375</xdr:rowOff>
    </xdr:from>
    <xdr:ext cx="762000" cy="253365"/>
    <xdr:sp macro="" textlink="">
      <xdr:nvSpPr>
        <xdr:cNvPr id="207" name="テキスト ボックス 206"/>
        <xdr:cNvSpPr txBox="1"/>
      </xdr:nvSpPr>
      <xdr:spPr>
        <a:xfrm>
          <a:off x="1767205" y="134905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110490</xdr:rowOff>
    </xdr:from>
    <xdr:to xmlns:xdr="http://schemas.openxmlformats.org/drawingml/2006/spreadsheetDrawing">
      <xdr:col>7</xdr:col>
      <xdr:colOff>31750</xdr:colOff>
      <xdr:row>82</xdr:row>
      <xdr:rowOff>41910</xdr:rowOff>
    </xdr:to>
    <xdr:sp macro="" textlink="">
      <xdr:nvSpPr>
        <xdr:cNvPr id="208" name="フローチャート: 判断 207"/>
        <xdr:cNvSpPr/>
      </xdr:nvSpPr>
      <xdr:spPr>
        <a:xfrm>
          <a:off x="1271270" y="1368933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52070</xdr:rowOff>
    </xdr:from>
    <xdr:ext cx="758825" cy="250190"/>
    <xdr:sp macro="" textlink="">
      <xdr:nvSpPr>
        <xdr:cNvPr id="209" name="テキスト ボックス 208"/>
        <xdr:cNvSpPr txBox="1"/>
      </xdr:nvSpPr>
      <xdr:spPr>
        <a:xfrm>
          <a:off x="962025" y="134632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50190"/>
    <xdr:sp macro="" textlink="">
      <xdr:nvSpPr>
        <xdr:cNvPr id="210" name="テキスト ボックス 209"/>
        <xdr:cNvSpPr txBox="1"/>
      </xdr:nvSpPr>
      <xdr:spPr>
        <a:xfrm>
          <a:off x="427609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50190"/>
    <xdr:sp macro="" textlink="">
      <xdr:nvSpPr>
        <xdr:cNvPr id="211" name="テキスト ボックス 210"/>
        <xdr:cNvSpPr txBox="1"/>
      </xdr:nvSpPr>
      <xdr:spPr>
        <a:xfrm>
          <a:off x="352171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8825" cy="250190"/>
    <xdr:sp macro="" textlink="">
      <xdr:nvSpPr>
        <xdr:cNvPr id="212" name="テキスト ボックス 211"/>
        <xdr:cNvSpPr txBox="1"/>
      </xdr:nvSpPr>
      <xdr:spPr>
        <a:xfrm>
          <a:off x="2716530"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50190"/>
    <xdr:sp macro="" textlink="">
      <xdr:nvSpPr>
        <xdr:cNvPr id="213" name="テキスト ボックス 212"/>
        <xdr:cNvSpPr txBox="1"/>
      </xdr:nvSpPr>
      <xdr:spPr>
        <a:xfrm>
          <a:off x="191135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50190"/>
    <xdr:sp macro="" textlink="">
      <xdr:nvSpPr>
        <xdr:cNvPr id="214" name="テキスト ボックス 213"/>
        <xdr:cNvSpPr txBox="1"/>
      </xdr:nvSpPr>
      <xdr:spPr>
        <a:xfrm>
          <a:off x="112712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86360</xdr:rowOff>
    </xdr:from>
    <xdr:to xmlns:xdr="http://schemas.openxmlformats.org/drawingml/2006/spreadsheetDrawing">
      <xdr:col>23</xdr:col>
      <xdr:colOff>184150</xdr:colOff>
      <xdr:row>85</xdr:row>
      <xdr:rowOff>17780</xdr:rowOff>
    </xdr:to>
    <xdr:sp macro="" textlink="">
      <xdr:nvSpPr>
        <xdr:cNvPr id="215" name="楕円 214"/>
        <xdr:cNvSpPr/>
      </xdr:nvSpPr>
      <xdr:spPr>
        <a:xfrm>
          <a:off x="4420235" y="14168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84</xdr:row>
      <xdr:rowOff>59055</xdr:rowOff>
    </xdr:from>
    <xdr:ext cx="762000" cy="253365"/>
    <xdr:sp macro="" textlink="">
      <xdr:nvSpPr>
        <xdr:cNvPr id="216" name="人件費・物件費等の状況該当値テキスト"/>
        <xdr:cNvSpPr txBox="1"/>
      </xdr:nvSpPr>
      <xdr:spPr>
        <a:xfrm>
          <a:off x="4538980" y="141408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462,750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84</xdr:row>
      <xdr:rowOff>5715</xdr:rowOff>
    </xdr:from>
    <xdr:to xmlns:xdr="http://schemas.openxmlformats.org/drawingml/2006/spreadsheetDrawing">
      <xdr:col>19</xdr:col>
      <xdr:colOff>184150</xdr:colOff>
      <xdr:row>84</xdr:row>
      <xdr:rowOff>105410</xdr:rowOff>
    </xdr:to>
    <xdr:sp macro="" textlink="">
      <xdr:nvSpPr>
        <xdr:cNvPr id="217" name="楕円 216"/>
        <xdr:cNvSpPr/>
      </xdr:nvSpPr>
      <xdr:spPr>
        <a:xfrm>
          <a:off x="3665855" y="140874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90170</xdr:rowOff>
    </xdr:from>
    <xdr:ext cx="736600" cy="250190"/>
    <xdr:sp macro="" textlink="">
      <xdr:nvSpPr>
        <xdr:cNvPr id="218" name="テキスト ボックス 217"/>
        <xdr:cNvSpPr txBox="1"/>
      </xdr:nvSpPr>
      <xdr:spPr>
        <a:xfrm>
          <a:off x="3377565" y="1417193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415,058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154305</xdr:rowOff>
    </xdr:from>
    <xdr:to xmlns:xdr="http://schemas.openxmlformats.org/drawingml/2006/spreadsheetDrawing">
      <xdr:col>15</xdr:col>
      <xdr:colOff>133350</xdr:colOff>
      <xdr:row>84</xdr:row>
      <xdr:rowOff>86360</xdr:rowOff>
    </xdr:to>
    <xdr:sp macro="" textlink="">
      <xdr:nvSpPr>
        <xdr:cNvPr id="219" name="楕円 218"/>
        <xdr:cNvSpPr/>
      </xdr:nvSpPr>
      <xdr:spPr>
        <a:xfrm>
          <a:off x="2860675" y="140684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71755</xdr:rowOff>
    </xdr:from>
    <xdr:ext cx="758825" cy="250190"/>
    <xdr:sp macro="" textlink="">
      <xdr:nvSpPr>
        <xdr:cNvPr id="220" name="テキスト ボックス 219"/>
        <xdr:cNvSpPr txBox="1"/>
      </xdr:nvSpPr>
      <xdr:spPr>
        <a:xfrm>
          <a:off x="2572385" y="141535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403,933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83</xdr:row>
      <xdr:rowOff>76835</xdr:rowOff>
    </xdr:from>
    <xdr:to xmlns:xdr="http://schemas.openxmlformats.org/drawingml/2006/spreadsheetDrawing">
      <xdr:col>11</xdr:col>
      <xdr:colOff>82550</xdr:colOff>
      <xdr:row>84</xdr:row>
      <xdr:rowOff>8255</xdr:rowOff>
    </xdr:to>
    <xdr:sp macro="" textlink="">
      <xdr:nvSpPr>
        <xdr:cNvPr id="221" name="楕円 220"/>
        <xdr:cNvSpPr/>
      </xdr:nvSpPr>
      <xdr:spPr>
        <a:xfrm>
          <a:off x="2074545" y="139909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161925</xdr:rowOff>
    </xdr:from>
    <xdr:ext cx="762000" cy="250190"/>
    <xdr:sp macro="" textlink="">
      <xdr:nvSpPr>
        <xdr:cNvPr id="222" name="テキスト ボックス 221"/>
        <xdr:cNvSpPr txBox="1"/>
      </xdr:nvSpPr>
      <xdr:spPr>
        <a:xfrm>
          <a:off x="1767205" y="140760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357,917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167005</xdr:rowOff>
    </xdr:from>
    <xdr:to xmlns:xdr="http://schemas.openxmlformats.org/drawingml/2006/spreadsheetDrawing">
      <xdr:col>7</xdr:col>
      <xdr:colOff>31750</xdr:colOff>
      <xdr:row>83</xdr:row>
      <xdr:rowOff>98425</xdr:rowOff>
    </xdr:to>
    <xdr:sp macro="" textlink="">
      <xdr:nvSpPr>
        <xdr:cNvPr id="223" name="楕円 222"/>
        <xdr:cNvSpPr/>
      </xdr:nvSpPr>
      <xdr:spPr>
        <a:xfrm>
          <a:off x="1271270" y="1391348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84455</xdr:rowOff>
    </xdr:from>
    <xdr:ext cx="758825" cy="250190"/>
    <xdr:sp macro="" textlink="">
      <xdr:nvSpPr>
        <xdr:cNvPr id="224" name="テキスト ボックス 223"/>
        <xdr:cNvSpPr txBox="1"/>
      </xdr:nvSpPr>
      <xdr:spPr>
        <a:xfrm>
          <a:off x="962025" y="1399857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5" name="正方形/長方形 224"/>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50365" cy="302895"/>
    <xdr:sp macro="" textlink="">
      <xdr:nvSpPr>
        <xdr:cNvPr id="226" name="テキスト ボックス 225"/>
        <xdr:cNvSpPr txBox="1"/>
      </xdr:nvSpPr>
      <xdr:spPr>
        <a:xfrm>
          <a:off x="12289155" y="12709525"/>
          <a:ext cx="165036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7825" cy="351155"/>
    <xdr:sp macro="" textlink="">
      <xdr:nvSpPr>
        <xdr:cNvPr id="227" name="テキスト ボックス 226"/>
        <xdr:cNvSpPr txBox="1"/>
      </xdr:nvSpPr>
      <xdr:spPr>
        <a:xfrm>
          <a:off x="1390205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8" name="正方形/長方形 227"/>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9" name="正方形/長方形 228"/>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30" name="正方形/長方形 229"/>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31" name="正方形/長方形 230"/>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32" name="正方形/長方形 231"/>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3" name="正方形/長方形 232"/>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4" name="正方形/長方形 233"/>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5" name="正方形/長方形 234"/>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6" name="正方形/長方形 235"/>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7" name="テキスト ボックス 236"/>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「財政再建計画」及び「財政再生計画」に基づき、基本給の大幅削減などを実施したことにより、類似団体の中でも最も低い水準となっている。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8" name="直線コネクタ 237"/>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8825" cy="250190"/>
    <xdr:sp macro="" textlink="">
      <xdr:nvSpPr>
        <xdr:cNvPr id="239" name="テキスト ボックス 238"/>
        <xdr:cNvSpPr txBox="1"/>
      </xdr:nvSpPr>
      <xdr:spPr>
        <a:xfrm>
          <a:off x="10870565" y="15321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35560</xdr:rowOff>
    </xdr:from>
    <xdr:to xmlns:xdr="http://schemas.openxmlformats.org/drawingml/2006/spreadsheetDrawing">
      <xdr:col>85</xdr:col>
      <xdr:colOff>95250</xdr:colOff>
      <xdr:row>90</xdr:row>
      <xdr:rowOff>35560</xdr:rowOff>
    </xdr:to>
    <xdr:cxnSp macro="">
      <xdr:nvCxnSpPr>
        <xdr:cNvPr id="240" name="直線コネクタ 239"/>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63500</xdr:rowOff>
    </xdr:from>
    <xdr:ext cx="758825" cy="253365"/>
    <xdr:sp macro="" textlink="">
      <xdr:nvSpPr>
        <xdr:cNvPr id="241" name="テキスト ボックス 240"/>
        <xdr:cNvSpPr txBox="1"/>
      </xdr:nvSpPr>
      <xdr:spPr>
        <a:xfrm>
          <a:off x="10870565" y="149834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33655</xdr:rowOff>
    </xdr:from>
    <xdr:to xmlns:xdr="http://schemas.openxmlformats.org/drawingml/2006/spreadsheetDrawing">
      <xdr:col>85</xdr:col>
      <xdr:colOff>95250</xdr:colOff>
      <xdr:row>88</xdr:row>
      <xdr:rowOff>33655</xdr:rowOff>
    </xdr:to>
    <xdr:cxnSp macro="">
      <xdr:nvCxnSpPr>
        <xdr:cNvPr id="242" name="直線コネクタ 241"/>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61595</xdr:rowOff>
    </xdr:from>
    <xdr:ext cx="758825" cy="253365"/>
    <xdr:sp macro="" textlink="">
      <xdr:nvSpPr>
        <xdr:cNvPr id="243" name="テキスト ボックス 242"/>
        <xdr:cNvSpPr txBox="1"/>
      </xdr:nvSpPr>
      <xdr:spPr>
        <a:xfrm>
          <a:off x="10870565" y="146462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31750</xdr:rowOff>
    </xdr:from>
    <xdr:to xmlns:xdr="http://schemas.openxmlformats.org/drawingml/2006/spreadsheetDrawing">
      <xdr:col>85</xdr:col>
      <xdr:colOff>95250</xdr:colOff>
      <xdr:row>86</xdr:row>
      <xdr:rowOff>31750</xdr:rowOff>
    </xdr:to>
    <xdr:cxnSp macro="">
      <xdr:nvCxnSpPr>
        <xdr:cNvPr id="244" name="直線コネクタ 243"/>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60325</xdr:rowOff>
    </xdr:from>
    <xdr:ext cx="758825" cy="253365"/>
    <xdr:sp macro="" textlink="">
      <xdr:nvSpPr>
        <xdr:cNvPr id="245" name="テキスト ボックス 244"/>
        <xdr:cNvSpPr txBox="1"/>
      </xdr:nvSpPr>
      <xdr:spPr>
        <a:xfrm>
          <a:off x="10870565" y="143097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30480</xdr:rowOff>
    </xdr:from>
    <xdr:to xmlns:xdr="http://schemas.openxmlformats.org/drawingml/2006/spreadsheetDrawing">
      <xdr:col>85</xdr:col>
      <xdr:colOff>95250</xdr:colOff>
      <xdr:row>84</xdr:row>
      <xdr:rowOff>30480</xdr:rowOff>
    </xdr:to>
    <xdr:cxnSp macro="">
      <xdr:nvCxnSpPr>
        <xdr:cNvPr id="246" name="直線コネクタ 245"/>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59055</xdr:rowOff>
    </xdr:from>
    <xdr:ext cx="758825" cy="253365"/>
    <xdr:sp macro="" textlink="">
      <xdr:nvSpPr>
        <xdr:cNvPr id="247" name="テキスト ボックス 246"/>
        <xdr:cNvSpPr txBox="1"/>
      </xdr:nvSpPr>
      <xdr:spPr>
        <a:xfrm>
          <a:off x="10870565" y="139731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28575</xdr:rowOff>
    </xdr:from>
    <xdr:to xmlns:xdr="http://schemas.openxmlformats.org/drawingml/2006/spreadsheetDrawing">
      <xdr:col>85</xdr:col>
      <xdr:colOff>95250</xdr:colOff>
      <xdr:row>82</xdr:row>
      <xdr:rowOff>28575</xdr:rowOff>
    </xdr:to>
    <xdr:cxnSp macro="">
      <xdr:nvCxnSpPr>
        <xdr:cNvPr id="248" name="直線コネクタ 247"/>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57150</xdr:rowOff>
    </xdr:from>
    <xdr:ext cx="758825" cy="253365"/>
    <xdr:sp macro="" textlink="">
      <xdr:nvSpPr>
        <xdr:cNvPr id="249" name="テキスト ボックス 248"/>
        <xdr:cNvSpPr txBox="1"/>
      </xdr:nvSpPr>
      <xdr:spPr>
        <a:xfrm>
          <a:off x="10870565" y="136359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50" name="直線コネクタ 249"/>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55245</xdr:rowOff>
    </xdr:from>
    <xdr:ext cx="758825" cy="252730"/>
    <xdr:sp macro="" textlink="">
      <xdr:nvSpPr>
        <xdr:cNvPr id="251" name="テキスト ボックス 250"/>
        <xdr:cNvSpPr txBox="1"/>
      </xdr:nvSpPr>
      <xdr:spPr>
        <a:xfrm>
          <a:off x="10870565" y="132988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52" name="直線コネクタ 251"/>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8825" cy="250190"/>
    <xdr:sp macro="" textlink="">
      <xdr:nvSpPr>
        <xdr:cNvPr id="253" name="テキスト ボックス 252"/>
        <xdr:cNvSpPr txBox="1"/>
      </xdr:nvSpPr>
      <xdr:spPr>
        <a:xfrm>
          <a:off x="10870565" y="129616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4"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82</xdr:row>
      <xdr:rowOff>140970</xdr:rowOff>
    </xdr:from>
    <xdr:to xmlns:xdr="http://schemas.openxmlformats.org/drawingml/2006/spreadsheetDrawing">
      <xdr:col>81</xdr:col>
      <xdr:colOff>44450</xdr:colOff>
      <xdr:row>90</xdr:row>
      <xdr:rowOff>46990</xdr:rowOff>
    </xdr:to>
    <xdr:cxnSp macro="">
      <xdr:nvCxnSpPr>
        <xdr:cNvPr id="255" name="直線コネクタ 254"/>
        <xdr:cNvCxnSpPr/>
      </xdr:nvCxnSpPr>
      <xdr:spPr>
        <a:xfrm flipV="1">
          <a:off x="15320645" y="13887450"/>
          <a:ext cx="0" cy="1247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19050</xdr:rowOff>
    </xdr:from>
    <xdr:ext cx="758825" cy="253365"/>
    <xdr:sp macro="" textlink="">
      <xdr:nvSpPr>
        <xdr:cNvPr id="256" name="給与水準   （国との比較）最小値テキスト"/>
        <xdr:cNvSpPr txBox="1"/>
      </xdr:nvSpPr>
      <xdr:spPr>
        <a:xfrm>
          <a:off x="15409545" y="151066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46990</xdr:rowOff>
    </xdr:from>
    <xdr:to xmlns:xdr="http://schemas.openxmlformats.org/drawingml/2006/spreadsheetDrawing">
      <xdr:col>81</xdr:col>
      <xdr:colOff>133350</xdr:colOff>
      <xdr:row>90</xdr:row>
      <xdr:rowOff>46990</xdr:rowOff>
    </xdr:to>
    <xdr:cxnSp macro="">
      <xdr:nvCxnSpPr>
        <xdr:cNvPr id="257" name="直線コネクタ 256"/>
        <xdr:cNvCxnSpPr/>
      </xdr:nvCxnSpPr>
      <xdr:spPr>
        <a:xfrm>
          <a:off x="15252700" y="151345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81</xdr:row>
      <xdr:rowOff>57785</xdr:rowOff>
    </xdr:from>
    <xdr:ext cx="758825" cy="253365"/>
    <xdr:sp macro="" textlink="">
      <xdr:nvSpPr>
        <xdr:cNvPr id="258" name="給与水準   （国との比較）最大値テキスト"/>
        <xdr:cNvSpPr txBox="1"/>
      </xdr:nvSpPr>
      <xdr:spPr>
        <a:xfrm>
          <a:off x="15409545" y="136366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82</xdr:row>
      <xdr:rowOff>140970</xdr:rowOff>
    </xdr:from>
    <xdr:to xmlns:xdr="http://schemas.openxmlformats.org/drawingml/2006/spreadsheetDrawing">
      <xdr:col>81</xdr:col>
      <xdr:colOff>133350</xdr:colOff>
      <xdr:row>82</xdr:row>
      <xdr:rowOff>140970</xdr:rowOff>
    </xdr:to>
    <xdr:cxnSp macro="">
      <xdr:nvCxnSpPr>
        <xdr:cNvPr id="259" name="直線コネクタ 258"/>
        <xdr:cNvCxnSpPr/>
      </xdr:nvCxnSpPr>
      <xdr:spPr>
        <a:xfrm>
          <a:off x="15252700" y="138874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81</xdr:row>
      <xdr:rowOff>128905</xdr:rowOff>
    </xdr:from>
    <xdr:to xmlns:xdr="http://schemas.openxmlformats.org/drawingml/2006/spreadsheetDrawing">
      <xdr:col>81</xdr:col>
      <xdr:colOff>44450</xdr:colOff>
      <xdr:row>82</xdr:row>
      <xdr:rowOff>140970</xdr:rowOff>
    </xdr:to>
    <xdr:cxnSp macro="">
      <xdr:nvCxnSpPr>
        <xdr:cNvPr id="260" name="直線コネクタ 259"/>
        <xdr:cNvCxnSpPr/>
      </xdr:nvCxnSpPr>
      <xdr:spPr>
        <a:xfrm>
          <a:off x="14566265" y="13707745"/>
          <a:ext cx="75438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100965</xdr:rowOff>
    </xdr:from>
    <xdr:ext cx="758825" cy="253365"/>
    <xdr:sp macro="" textlink="">
      <xdr:nvSpPr>
        <xdr:cNvPr id="261" name="給与水準   （国との比較）平均値テキスト"/>
        <xdr:cNvSpPr txBox="1"/>
      </xdr:nvSpPr>
      <xdr:spPr>
        <a:xfrm>
          <a:off x="15409545" y="14518005"/>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86</xdr:row>
      <xdr:rowOff>128905</xdr:rowOff>
    </xdr:from>
    <xdr:to xmlns:xdr="http://schemas.openxmlformats.org/drawingml/2006/spreadsheetDrawing">
      <xdr:col>81</xdr:col>
      <xdr:colOff>95250</xdr:colOff>
      <xdr:row>87</xdr:row>
      <xdr:rowOff>60325</xdr:rowOff>
    </xdr:to>
    <xdr:sp macro="" textlink="">
      <xdr:nvSpPr>
        <xdr:cNvPr id="262" name="フローチャート: 判断 261"/>
        <xdr:cNvSpPr/>
      </xdr:nvSpPr>
      <xdr:spPr>
        <a:xfrm>
          <a:off x="15276195" y="1454594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81</xdr:row>
      <xdr:rowOff>117475</xdr:rowOff>
    </xdr:from>
    <xdr:to xmlns:xdr="http://schemas.openxmlformats.org/drawingml/2006/spreadsheetDrawing">
      <xdr:col>77</xdr:col>
      <xdr:colOff>44450</xdr:colOff>
      <xdr:row>81</xdr:row>
      <xdr:rowOff>128905</xdr:rowOff>
    </xdr:to>
    <xdr:cxnSp macro="">
      <xdr:nvCxnSpPr>
        <xdr:cNvPr id="263" name="直線コネクタ 262"/>
        <xdr:cNvCxnSpPr/>
      </xdr:nvCxnSpPr>
      <xdr:spPr>
        <a:xfrm>
          <a:off x="13767435" y="13696315"/>
          <a:ext cx="79883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86</xdr:row>
      <xdr:rowOff>140335</xdr:rowOff>
    </xdr:from>
    <xdr:to xmlns:xdr="http://schemas.openxmlformats.org/drawingml/2006/spreadsheetDrawing">
      <xdr:col>77</xdr:col>
      <xdr:colOff>95250</xdr:colOff>
      <xdr:row>87</xdr:row>
      <xdr:rowOff>71755</xdr:rowOff>
    </xdr:to>
    <xdr:sp macro="" textlink="">
      <xdr:nvSpPr>
        <xdr:cNvPr id="264" name="フローチャート: 判断 263"/>
        <xdr:cNvSpPr/>
      </xdr:nvSpPr>
      <xdr:spPr>
        <a:xfrm>
          <a:off x="14521815" y="145573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56515</xdr:rowOff>
    </xdr:from>
    <xdr:ext cx="736600" cy="253365"/>
    <xdr:sp macro="" textlink="">
      <xdr:nvSpPr>
        <xdr:cNvPr id="265" name="テキスト ボックス 264"/>
        <xdr:cNvSpPr txBox="1"/>
      </xdr:nvSpPr>
      <xdr:spPr>
        <a:xfrm>
          <a:off x="14227175" y="146411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81</xdr:row>
      <xdr:rowOff>117475</xdr:rowOff>
    </xdr:from>
    <xdr:to xmlns:xdr="http://schemas.openxmlformats.org/drawingml/2006/spreadsheetDrawing">
      <xdr:col>72</xdr:col>
      <xdr:colOff>188595</xdr:colOff>
      <xdr:row>81</xdr:row>
      <xdr:rowOff>151130</xdr:rowOff>
    </xdr:to>
    <xdr:cxnSp macro="">
      <xdr:nvCxnSpPr>
        <xdr:cNvPr id="266" name="直線コネクタ 265"/>
        <xdr:cNvCxnSpPr/>
      </xdr:nvCxnSpPr>
      <xdr:spPr>
        <a:xfrm flipV="1">
          <a:off x="12976860" y="13696315"/>
          <a:ext cx="79057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151130</xdr:rowOff>
    </xdr:from>
    <xdr:to xmlns:xdr="http://schemas.openxmlformats.org/drawingml/2006/spreadsheetDrawing">
      <xdr:col>73</xdr:col>
      <xdr:colOff>44450</xdr:colOff>
      <xdr:row>87</xdr:row>
      <xdr:rowOff>82550</xdr:rowOff>
    </xdr:to>
    <xdr:sp macro="" textlink="">
      <xdr:nvSpPr>
        <xdr:cNvPr id="267" name="フローチャート: 判断 266"/>
        <xdr:cNvSpPr/>
      </xdr:nvSpPr>
      <xdr:spPr>
        <a:xfrm>
          <a:off x="13731240" y="1456817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67945</xdr:rowOff>
    </xdr:from>
    <xdr:ext cx="758825" cy="250190"/>
    <xdr:sp macro="" textlink="">
      <xdr:nvSpPr>
        <xdr:cNvPr id="268" name="テキスト ボックス 267"/>
        <xdr:cNvSpPr txBox="1"/>
      </xdr:nvSpPr>
      <xdr:spPr>
        <a:xfrm>
          <a:off x="13421995" y="146526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81</xdr:row>
      <xdr:rowOff>84455</xdr:rowOff>
    </xdr:from>
    <xdr:to xmlns:xdr="http://schemas.openxmlformats.org/drawingml/2006/spreadsheetDrawing">
      <xdr:col>68</xdr:col>
      <xdr:colOff>152400</xdr:colOff>
      <xdr:row>81</xdr:row>
      <xdr:rowOff>151130</xdr:rowOff>
    </xdr:to>
    <xdr:cxnSp macro="">
      <xdr:nvCxnSpPr>
        <xdr:cNvPr id="269" name="直線コネクタ 268"/>
        <xdr:cNvCxnSpPr/>
      </xdr:nvCxnSpPr>
      <xdr:spPr>
        <a:xfrm>
          <a:off x="12171680" y="13663295"/>
          <a:ext cx="80518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5715</xdr:rowOff>
    </xdr:from>
    <xdr:to xmlns:xdr="http://schemas.openxmlformats.org/drawingml/2006/spreadsheetDrawing">
      <xdr:col>68</xdr:col>
      <xdr:colOff>188595</xdr:colOff>
      <xdr:row>87</xdr:row>
      <xdr:rowOff>105410</xdr:rowOff>
    </xdr:to>
    <xdr:sp macro="" textlink="">
      <xdr:nvSpPr>
        <xdr:cNvPr id="270" name="フローチャート: 判断 269"/>
        <xdr:cNvSpPr/>
      </xdr:nvSpPr>
      <xdr:spPr>
        <a:xfrm>
          <a:off x="12926060" y="1459039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87</xdr:row>
      <xdr:rowOff>90170</xdr:rowOff>
    </xdr:from>
    <xdr:ext cx="762000" cy="250190"/>
    <xdr:sp macro="" textlink="">
      <xdr:nvSpPr>
        <xdr:cNvPr id="271" name="テキスト ボックス 270"/>
        <xdr:cNvSpPr txBox="1"/>
      </xdr:nvSpPr>
      <xdr:spPr>
        <a:xfrm>
          <a:off x="12635865" y="146748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162560</xdr:rowOff>
    </xdr:from>
    <xdr:to xmlns:xdr="http://schemas.openxmlformats.org/drawingml/2006/spreadsheetDrawing">
      <xdr:col>64</xdr:col>
      <xdr:colOff>152400</xdr:colOff>
      <xdr:row>87</xdr:row>
      <xdr:rowOff>93980</xdr:rowOff>
    </xdr:to>
    <xdr:sp macro="" textlink="">
      <xdr:nvSpPr>
        <xdr:cNvPr id="272" name="フローチャート: 判断 271"/>
        <xdr:cNvSpPr/>
      </xdr:nvSpPr>
      <xdr:spPr>
        <a:xfrm>
          <a:off x="12120880" y="14579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78740</xdr:rowOff>
    </xdr:from>
    <xdr:ext cx="762000" cy="253365"/>
    <xdr:sp macro="" textlink="">
      <xdr:nvSpPr>
        <xdr:cNvPr id="273" name="テキスト ボックス 272"/>
        <xdr:cNvSpPr txBox="1"/>
      </xdr:nvSpPr>
      <xdr:spPr>
        <a:xfrm>
          <a:off x="11832590" y="146634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50190"/>
    <xdr:sp macro="" textlink="">
      <xdr:nvSpPr>
        <xdr:cNvPr id="274" name="テキスト ボックス 273"/>
        <xdr:cNvSpPr txBox="1"/>
      </xdr:nvSpPr>
      <xdr:spPr>
        <a:xfrm>
          <a:off x="1512570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50190"/>
    <xdr:sp macro="" textlink="">
      <xdr:nvSpPr>
        <xdr:cNvPr id="275" name="テキスト ボックス 274"/>
        <xdr:cNvSpPr txBox="1"/>
      </xdr:nvSpPr>
      <xdr:spPr>
        <a:xfrm>
          <a:off x="1437132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50190"/>
    <xdr:sp macro="" textlink="">
      <xdr:nvSpPr>
        <xdr:cNvPr id="276" name="テキスト ボックス 275"/>
        <xdr:cNvSpPr txBox="1"/>
      </xdr:nvSpPr>
      <xdr:spPr>
        <a:xfrm>
          <a:off x="1357884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8825" cy="250190"/>
    <xdr:sp macro="" textlink="">
      <xdr:nvSpPr>
        <xdr:cNvPr id="277" name="テキスト ボックス 276"/>
        <xdr:cNvSpPr txBox="1"/>
      </xdr:nvSpPr>
      <xdr:spPr>
        <a:xfrm>
          <a:off x="12781915"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50190"/>
    <xdr:sp macro="" textlink="">
      <xdr:nvSpPr>
        <xdr:cNvPr id="278" name="テキスト ボックス 277"/>
        <xdr:cNvSpPr txBox="1"/>
      </xdr:nvSpPr>
      <xdr:spPr>
        <a:xfrm>
          <a:off x="1197673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82</xdr:row>
      <xdr:rowOff>91440</xdr:rowOff>
    </xdr:from>
    <xdr:to xmlns:xdr="http://schemas.openxmlformats.org/drawingml/2006/spreadsheetDrawing">
      <xdr:col>81</xdr:col>
      <xdr:colOff>95250</xdr:colOff>
      <xdr:row>83</xdr:row>
      <xdr:rowOff>22860</xdr:rowOff>
    </xdr:to>
    <xdr:sp macro="" textlink="">
      <xdr:nvSpPr>
        <xdr:cNvPr id="279" name="楕円 278"/>
        <xdr:cNvSpPr/>
      </xdr:nvSpPr>
      <xdr:spPr>
        <a:xfrm>
          <a:off x="15276195" y="138379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14605</xdr:rowOff>
    </xdr:from>
    <xdr:ext cx="758825" cy="250190"/>
    <xdr:sp macro="" textlink="">
      <xdr:nvSpPr>
        <xdr:cNvPr id="280" name="給与水準   （国との比較）該当値テキスト"/>
        <xdr:cNvSpPr txBox="1"/>
      </xdr:nvSpPr>
      <xdr:spPr>
        <a:xfrm>
          <a:off x="15409545" y="1376108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81</xdr:row>
      <xdr:rowOff>78740</xdr:rowOff>
    </xdr:from>
    <xdr:to xmlns:xdr="http://schemas.openxmlformats.org/drawingml/2006/spreadsheetDrawing">
      <xdr:col>77</xdr:col>
      <xdr:colOff>95250</xdr:colOff>
      <xdr:row>82</xdr:row>
      <xdr:rowOff>10795</xdr:rowOff>
    </xdr:to>
    <xdr:sp macro="" textlink="">
      <xdr:nvSpPr>
        <xdr:cNvPr id="281" name="楕円 280"/>
        <xdr:cNvSpPr/>
      </xdr:nvSpPr>
      <xdr:spPr>
        <a:xfrm>
          <a:off x="14521815" y="136575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80</xdr:row>
      <xdr:rowOff>20320</xdr:rowOff>
    </xdr:from>
    <xdr:ext cx="736600" cy="253365"/>
    <xdr:sp macro="" textlink="">
      <xdr:nvSpPr>
        <xdr:cNvPr id="282" name="テキスト ボックス 281"/>
        <xdr:cNvSpPr txBox="1"/>
      </xdr:nvSpPr>
      <xdr:spPr>
        <a:xfrm>
          <a:off x="14227175" y="134315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81</xdr:row>
      <xdr:rowOff>67945</xdr:rowOff>
    </xdr:from>
    <xdr:to xmlns:xdr="http://schemas.openxmlformats.org/drawingml/2006/spreadsheetDrawing">
      <xdr:col>73</xdr:col>
      <xdr:colOff>44450</xdr:colOff>
      <xdr:row>81</xdr:row>
      <xdr:rowOff>167005</xdr:rowOff>
    </xdr:to>
    <xdr:sp macro="" textlink="">
      <xdr:nvSpPr>
        <xdr:cNvPr id="283" name="楕円 282"/>
        <xdr:cNvSpPr/>
      </xdr:nvSpPr>
      <xdr:spPr>
        <a:xfrm>
          <a:off x="13731240" y="1364678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80</xdr:row>
      <xdr:rowOff>8890</xdr:rowOff>
    </xdr:from>
    <xdr:ext cx="758825" cy="253365"/>
    <xdr:sp macro="" textlink="">
      <xdr:nvSpPr>
        <xdr:cNvPr id="284" name="テキスト ボックス 283"/>
        <xdr:cNvSpPr txBox="1"/>
      </xdr:nvSpPr>
      <xdr:spPr>
        <a:xfrm>
          <a:off x="13421995" y="134200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81</xdr:row>
      <xdr:rowOff>100965</xdr:rowOff>
    </xdr:from>
    <xdr:to xmlns:xdr="http://schemas.openxmlformats.org/drawingml/2006/spreadsheetDrawing">
      <xdr:col>68</xdr:col>
      <xdr:colOff>188595</xdr:colOff>
      <xdr:row>82</xdr:row>
      <xdr:rowOff>33020</xdr:rowOff>
    </xdr:to>
    <xdr:sp macro="" textlink="">
      <xdr:nvSpPr>
        <xdr:cNvPr id="285" name="楕円 284"/>
        <xdr:cNvSpPr/>
      </xdr:nvSpPr>
      <xdr:spPr>
        <a:xfrm>
          <a:off x="12926060" y="1367980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80</xdr:row>
      <xdr:rowOff>42545</xdr:rowOff>
    </xdr:from>
    <xdr:ext cx="762000" cy="253365"/>
    <xdr:sp macro="" textlink="">
      <xdr:nvSpPr>
        <xdr:cNvPr id="286" name="テキスト ボックス 285"/>
        <xdr:cNvSpPr txBox="1"/>
      </xdr:nvSpPr>
      <xdr:spPr>
        <a:xfrm>
          <a:off x="12635865" y="13453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81</xdr:row>
      <xdr:rowOff>34290</xdr:rowOff>
    </xdr:from>
    <xdr:to xmlns:xdr="http://schemas.openxmlformats.org/drawingml/2006/spreadsheetDrawing">
      <xdr:col>64</xdr:col>
      <xdr:colOff>152400</xdr:colOff>
      <xdr:row>81</xdr:row>
      <xdr:rowOff>133350</xdr:rowOff>
    </xdr:to>
    <xdr:sp macro="" textlink="">
      <xdr:nvSpPr>
        <xdr:cNvPr id="287" name="楕円 286"/>
        <xdr:cNvSpPr/>
      </xdr:nvSpPr>
      <xdr:spPr>
        <a:xfrm>
          <a:off x="12120880" y="136131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79</xdr:row>
      <xdr:rowOff>143510</xdr:rowOff>
    </xdr:from>
    <xdr:ext cx="762000" cy="250190"/>
    <xdr:sp macro="" textlink="">
      <xdr:nvSpPr>
        <xdr:cNvPr id="288" name="テキスト ボックス 287"/>
        <xdr:cNvSpPr txBox="1"/>
      </xdr:nvSpPr>
      <xdr:spPr>
        <a:xfrm>
          <a:off x="11832590" y="133870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9" name="正方形/長方形 288"/>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9965" cy="302260"/>
    <xdr:sp macro="" textlink="">
      <xdr:nvSpPr>
        <xdr:cNvPr id="290" name="テキスト ボックス 289"/>
        <xdr:cNvSpPr txBox="1"/>
      </xdr:nvSpPr>
      <xdr:spPr>
        <a:xfrm>
          <a:off x="12026265" y="8983980"/>
          <a:ext cx="22599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7825" cy="347980"/>
    <xdr:sp macro="" textlink="">
      <xdr:nvSpPr>
        <xdr:cNvPr id="291" name="テキスト ボックス 290"/>
        <xdr:cNvSpPr txBox="1"/>
      </xdr:nvSpPr>
      <xdr:spPr>
        <a:xfrm>
          <a:off x="14164945"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[21.68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92" name="正方形/長方形 291"/>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93" name="正方形/長方形 292"/>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94" name="正方形/長方形 293"/>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5" name="正方形/長方形 294"/>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6" name="正方形/長方形 295"/>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7" name="正方形/長方形 296"/>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8" name="正方形/長方形 297"/>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9" name="正方形/長方形 298"/>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300" name="正方形/長方形 299"/>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301" name="テキスト ボックス 300"/>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単独消防を設置しており、消防職員数が類似団体より多いため、平均を上回る状況となっている。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6710" cy="220345"/>
    <xdr:sp macro="" textlink="">
      <xdr:nvSpPr>
        <xdr:cNvPr id="302" name="テキスト ボックス 301"/>
        <xdr:cNvSpPr txBox="1"/>
      </xdr:nvSpPr>
      <xdr:spPr>
        <a:xfrm>
          <a:off x="11510645" y="918908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3" name="直線コネクタ 302"/>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8825" cy="250190"/>
    <xdr:sp macro="" textlink="">
      <xdr:nvSpPr>
        <xdr:cNvPr id="304" name="テキスト ボックス 303"/>
        <xdr:cNvSpPr txBox="1"/>
      </xdr:nvSpPr>
      <xdr:spPr>
        <a:xfrm>
          <a:off x="10870565" y="1159573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109855</xdr:rowOff>
    </xdr:from>
    <xdr:to xmlns:xdr="http://schemas.openxmlformats.org/drawingml/2006/spreadsheetDrawing">
      <xdr:col>85</xdr:col>
      <xdr:colOff>95250</xdr:colOff>
      <xdr:row>67</xdr:row>
      <xdr:rowOff>109855</xdr:rowOff>
    </xdr:to>
    <xdr:cxnSp macro="">
      <xdr:nvCxnSpPr>
        <xdr:cNvPr id="305" name="直線コネクタ 304"/>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138430</xdr:rowOff>
    </xdr:from>
    <xdr:ext cx="758825" cy="253365"/>
    <xdr:sp macro="" textlink="">
      <xdr:nvSpPr>
        <xdr:cNvPr id="306" name="テキスト ボックス 305"/>
        <xdr:cNvSpPr txBox="1"/>
      </xdr:nvSpPr>
      <xdr:spPr>
        <a:xfrm>
          <a:off x="10870565" y="112026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51435</xdr:rowOff>
    </xdr:from>
    <xdr:to xmlns:xdr="http://schemas.openxmlformats.org/drawingml/2006/spreadsheetDrawing">
      <xdr:col>85</xdr:col>
      <xdr:colOff>95250</xdr:colOff>
      <xdr:row>65</xdr:row>
      <xdr:rowOff>51435</xdr:rowOff>
    </xdr:to>
    <xdr:cxnSp macro="">
      <xdr:nvCxnSpPr>
        <xdr:cNvPr id="307" name="直線コネクタ 306"/>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80010</xdr:rowOff>
    </xdr:from>
    <xdr:ext cx="758825" cy="253365"/>
    <xdr:sp macro="" textlink="">
      <xdr:nvSpPr>
        <xdr:cNvPr id="308" name="テキスト ボックス 307"/>
        <xdr:cNvSpPr txBox="1"/>
      </xdr:nvSpPr>
      <xdr:spPr>
        <a:xfrm>
          <a:off x="10870565" y="108089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9" name="直線コネクタ 308"/>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58825" cy="253365"/>
    <xdr:sp macro="" textlink="">
      <xdr:nvSpPr>
        <xdr:cNvPr id="310" name="テキスト ボックス 309"/>
        <xdr:cNvSpPr txBox="1"/>
      </xdr:nvSpPr>
      <xdr:spPr>
        <a:xfrm>
          <a:off x="10870565" y="104159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104140</xdr:rowOff>
    </xdr:from>
    <xdr:to xmlns:xdr="http://schemas.openxmlformats.org/drawingml/2006/spreadsheetDrawing">
      <xdr:col>85</xdr:col>
      <xdr:colOff>95250</xdr:colOff>
      <xdr:row>60</xdr:row>
      <xdr:rowOff>104140</xdr:rowOff>
    </xdr:to>
    <xdr:cxnSp macro="">
      <xdr:nvCxnSpPr>
        <xdr:cNvPr id="311" name="直線コネクタ 310"/>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132080</xdr:rowOff>
    </xdr:from>
    <xdr:ext cx="758825" cy="253365"/>
    <xdr:sp macro="" textlink="">
      <xdr:nvSpPr>
        <xdr:cNvPr id="312" name="テキスト ボックス 311"/>
        <xdr:cNvSpPr txBox="1"/>
      </xdr:nvSpPr>
      <xdr:spPr>
        <a:xfrm>
          <a:off x="10870565" y="100228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45085</xdr:rowOff>
    </xdr:from>
    <xdr:to xmlns:xdr="http://schemas.openxmlformats.org/drawingml/2006/spreadsheetDrawing">
      <xdr:col>85</xdr:col>
      <xdr:colOff>95250</xdr:colOff>
      <xdr:row>58</xdr:row>
      <xdr:rowOff>45085</xdr:rowOff>
    </xdr:to>
    <xdr:cxnSp macro="">
      <xdr:nvCxnSpPr>
        <xdr:cNvPr id="313" name="直線コネクタ 312"/>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73660</xdr:rowOff>
    </xdr:from>
    <xdr:ext cx="758825" cy="252730"/>
    <xdr:sp macro="" textlink="">
      <xdr:nvSpPr>
        <xdr:cNvPr id="314" name="テキスト ボックス 313"/>
        <xdr:cNvSpPr txBox="1"/>
      </xdr:nvSpPr>
      <xdr:spPr>
        <a:xfrm>
          <a:off x="10870565" y="962914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5" name="直線コネクタ 314"/>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8825" cy="250190"/>
    <xdr:sp macro="" textlink="">
      <xdr:nvSpPr>
        <xdr:cNvPr id="316" name="テキスト ボックス 315"/>
        <xdr:cNvSpPr txBox="1"/>
      </xdr:nvSpPr>
      <xdr:spPr>
        <a:xfrm>
          <a:off x="10870565" y="92367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160655</xdr:rowOff>
    </xdr:from>
    <xdr:to xmlns:xdr="http://schemas.openxmlformats.org/drawingml/2006/spreadsheetDrawing">
      <xdr:col>81</xdr:col>
      <xdr:colOff>44450</xdr:colOff>
      <xdr:row>66</xdr:row>
      <xdr:rowOff>16510</xdr:rowOff>
    </xdr:to>
    <xdr:cxnSp macro="">
      <xdr:nvCxnSpPr>
        <xdr:cNvPr id="318" name="直線コネクタ 317"/>
        <xdr:cNvCxnSpPr/>
      </xdr:nvCxnSpPr>
      <xdr:spPr>
        <a:xfrm flipV="1">
          <a:off x="15320645" y="9883775"/>
          <a:ext cx="0" cy="1196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156210</xdr:rowOff>
    </xdr:from>
    <xdr:ext cx="758825" cy="253365"/>
    <xdr:sp macro="" textlink="">
      <xdr:nvSpPr>
        <xdr:cNvPr id="319" name="定員管理の状況最小値テキスト"/>
        <xdr:cNvSpPr txBox="1"/>
      </xdr:nvSpPr>
      <xdr:spPr>
        <a:xfrm>
          <a:off x="15409545" y="1105281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16510</xdr:rowOff>
    </xdr:from>
    <xdr:to xmlns:xdr="http://schemas.openxmlformats.org/drawingml/2006/spreadsheetDrawing">
      <xdr:col>81</xdr:col>
      <xdr:colOff>133350</xdr:colOff>
      <xdr:row>66</xdr:row>
      <xdr:rowOff>16510</xdr:rowOff>
    </xdr:to>
    <xdr:cxnSp macro="">
      <xdr:nvCxnSpPr>
        <xdr:cNvPr id="320" name="直線コネクタ 319"/>
        <xdr:cNvCxnSpPr/>
      </xdr:nvCxnSpPr>
      <xdr:spPr>
        <a:xfrm>
          <a:off x="15252700" y="110807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76835</xdr:rowOff>
    </xdr:from>
    <xdr:ext cx="758825" cy="253365"/>
    <xdr:sp macro="" textlink="">
      <xdr:nvSpPr>
        <xdr:cNvPr id="321" name="定員管理の状況最大値テキスト"/>
        <xdr:cNvSpPr txBox="1"/>
      </xdr:nvSpPr>
      <xdr:spPr>
        <a:xfrm>
          <a:off x="15409545" y="963231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160655</xdr:rowOff>
    </xdr:from>
    <xdr:to xmlns:xdr="http://schemas.openxmlformats.org/drawingml/2006/spreadsheetDrawing">
      <xdr:col>81</xdr:col>
      <xdr:colOff>133350</xdr:colOff>
      <xdr:row>58</xdr:row>
      <xdr:rowOff>160655</xdr:rowOff>
    </xdr:to>
    <xdr:cxnSp macro="">
      <xdr:nvCxnSpPr>
        <xdr:cNvPr id="322" name="直線コネクタ 321"/>
        <xdr:cNvCxnSpPr/>
      </xdr:nvCxnSpPr>
      <xdr:spPr>
        <a:xfrm>
          <a:off x="15252700" y="98837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65</xdr:row>
      <xdr:rowOff>56515</xdr:rowOff>
    </xdr:from>
    <xdr:to xmlns:xdr="http://schemas.openxmlformats.org/drawingml/2006/spreadsheetDrawing">
      <xdr:col>81</xdr:col>
      <xdr:colOff>44450</xdr:colOff>
      <xdr:row>66</xdr:row>
      <xdr:rowOff>16510</xdr:rowOff>
    </xdr:to>
    <xdr:cxnSp macro="">
      <xdr:nvCxnSpPr>
        <xdr:cNvPr id="323" name="直線コネクタ 322"/>
        <xdr:cNvCxnSpPr/>
      </xdr:nvCxnSpPr>
      <xdr:spPr>
        <a:xfrm>
          <a:off x="14566265" y="10953115"/>
          <a:ext cx="75438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137795</xdr:rowOff>
    </xdr:from>
    <xdr:ext cx="758825" cy="253365"/>
    <xdr:sp macro="" textlink="">
      <xdr:nvSpPr>
        <xdr:cNvPr id="324" name="定員管理の状況平均値テキスト"/>
        <xdr:cNvSpPr txBox="1"/>
      </xdr:nvSpPr>
      <xdr:spPr>
        <a:xfrm>
          <a:off x="15409545" y="10028555"/>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60</xdr:row>
      <xdr:rowOff>121920</xdr:rowOff>
    </xdr:from>
    <xdr:to xmlns:xdr="http://schemas.openxmlformats.org/drawingml/2006/spreadsheetDrawing">
      <xdr:col>81</xdr:col>
      <xdr:colOff>95250</xdr:colOff>
      <xdr:row>61</xdr:row>
      <xdr:rowOff>53340</xdr:rowOff>
    </xdr:to>
    <xdr:sp macro="" textlink="">
      <xdr:nvSpPr>
        <xdr:cNvPr id="325" name="フローチャート: 判断 324"/>
        <xdr:cNvSpPr/>
      </xdr:nvSpPr>
      <xdr:spPr>
        <a:xfrm>
          <a:off x="15276195" y="101803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65</xdr:row>
      <xdr:rowOff>17145</xdr:rowOff>
    </xdr:from>
    <xdr:to xmlns:xdr="http://schemas.openxmlformats.org/drawingml/2006/spreadsheetDrawing">
      <xdr:col>77</xdr:col>
      <xdr:colOff>44450</xdr:colOff>
      <xdr:row>65</xdr:row>
      <xdr:rowOff>56515</xdr:rowOff>
    </xdr:to>
    <xdr:cxnSp macro="">
      <xdr:nvCxnSpPr>
        <xdr:cNvPr id="326" name="直線コネクタ 325"/>
        <xdr:cNvCxnSpPr/>
      </xdr:nvCxnSpPr>
      <xdr:spPr>
        <a:xfrm>
          <a:off x="13767435" y="10913745"/>
          <a:ext cx="79883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60</xdr:row>
      <xdr:rowOff>107950</xdr:rowOff>
    </xdr:from>
    <xdr:to xmlns:xdr="http://schemas.openxmlformats.org/drawingml/2006/spreadsheetDrawing">
      <xdr:col>77</xdr:col>
      <xdr:colOff>95250</xdr:colOff>
      <xdr:row>61</xdr:row>
      <xdr:rowOff>39370</xdr:rowOff>
    </xdr:to>
    <xdr:sp macro="" textlink="">
      <xdr:nvSpPr>
        <xdr:cNvPr id="327" name="フローチャート: 判断 326"/>
        <xdr:cNvSpPr/>
      </xdr:nvSpPr>
      <xdr:spPr>
        <a:xfrm>
          <a:off x="14521815" y="101663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50165</xdr:rowOff>
    </xdr:from>
    <xdr:ext cx="736600" cy="250190"/>
    <xdr:sp macro="" textlink="">
      <xdr:nvSpPr>
        <xdr:cNvPr id="328" name="テキスト ボックス 327"/>
        <xdr:cNvSpPr txBox="1"/>
      </xdr:nvSpPr>
      <xdr:spPr>
        <a:xfrm>
          <a:off x="14227175" y="994092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64</xdr:row>
      <xdr:rowOff>106680</xdr:rowOff>
    </xdr:from>
    <xdr:to xmlns:xdr="http://schemas.openxmlformats.org/drawingml/2006/spreadsheetDrawing">
      <xdr:col>72</xdr:col>
      <xdr:colOff>188595</xdr:colOff>
      <xdr:row>65</xdr:row>
      <xdr:rowOff>17145</xdr:rowOff>
    </xdr:to>
    <xdr:cxnSp macro="">
      <xdr:nvCxnSpPr>
        <xdr:cNvPr id="329" name="直線コネクタ 328"/>
        <xdr:cNvCxnSpPr/>
      </xdr:nvCxnSpPr>
      <xdr:spPr>
        <a:xfrm>
          <a:off x="12976860" y="10835640"/>
          <a:ext cx="790575"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100965</xdr:rowOff>
    </xdr:from>
    <xdr:to xmlns:xdr="http://schemas.openxmlformats.org/drawingml/2006/spreadsheetDrawing">
      <xdr:col>73</xdr:col>
      <xdr:colOff>44450</xdr:colOff>
      <xdr:row>61</xdr:row>
      <xdr:rowOff>33020</xdr:rowOff>
    </xdr:to>
    <xdr:sp macro="" textlink="">
      <xdr:nvSpPr>
        <xdr:cNvPr id="330" name="フローチャート: 判断 329"/>
        <xdr:cNvSpPr/>
      </xdr:nvSpPr>
      <xdr:spPr>
        <a:xfrm>
          <a:off x="13731240" y="1015936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42545</xdr:rowOff>
    </xdr:from>
    <xdr:ext cx="758825" cy="253365"/>
    <xdr:sp macro="" textlink="">
      <xdr:nvSpPr>
        <xdr:cNvPr id="331" name="テキスト ボックス 330"/>
        <xdr:cNvSpPr txBox="1"/>
      </xdr:nvSpPr>
      <xdr:spPr>
        <a:xfrm>
          <a:off x="13421995" y="99333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161290</xdr:rowOff>
    </xdr:from>
    <xdr:to xmlns:xdr="http://schemas.openxmlformats.org/drawingml/2006/spreadsheetDrawing">
      <xdr:col>68</xdr:col>
      <xdr:colOff>152400</xdr:colOff>
      <xdr:row>64</xdr:row>
      <xdr:rowOff>106680</xdr:rowOff>
    </xdr:to>
    <xdr:cxnSp macro="">
      <xdr:nvCxnSpPr>
        <xdr:cNvPr id="332" name="直線コネクタ 331"/>
        <xdr:cNvCxnSpPr/>
      </xdr:nvCxnSpPr>
      <xdr:spPr>
        <a:xfrm>
          <a:off x="12171680" y="10722610"/>
          <a:ext cx="80518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74295</xdr:rowOff>
    </xdr:from>
    <xdr:to xmlns:xdr="http://schemas.openxmlformats.org/drawingml/2006/spreadsheetDrawing">
      <xdr:col>68</xdr:col>
      <xdr:colOff>188595</xdr:colOff>
      <xdr:row>61</xdr:row>
      <xdr:rowOff>5715</xdr:rowOff>
    </xdr:to>
    <xdr:sp macro="" textlink="">
      <xdr:nvSpPr>
        <xdr:cNvPr id="333" name="フローチャート: 判断 332"/>
        <xdr:cNvSpPr/>
      </xdr:nvSpPr>
      <xdr:spPr>
        <a:xfrm>
          <a:off x="12926060" y="1013269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59</xdr:row>
      <xdr:rowOff>16510</xdr:rowOff>
    </xdr:from>
    <xdr:ext cx="762000" cy="250190"/>
    <xdr:sp macro="" textlink="">
      <xdr:nvSpPr>
        <xdr:cNvPr id="334" name="テキスト ボックス 333"/>
        <xdr:cNvSpPr txBox="1"/>
      </xdr:nvSpPr>
      <xdr:spPr>
        <a:xfrm>
          <a:off x="12635865" y="990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67945</xdr:rowOff>
    </xdr:from>
    <xdr:to xmlns:xdr="http://schemas.openxmlformats.org/drawingml/2006/spreadsheetDrawing">
      <xdr:col>64</xdr:col>
      <xdr:colOff>152400</xdr:colOff>
      <xdr:row>60</xdr:row>
      <xdr:rowOff>167005</xdr:rowOff>
    </xdr:to>
    <xdr:sp macro="" textlink="">
      <xdr:nvSpPr>
        <xdr:cNvPr id="335" name="フローチャート: 判断 334"/>
        <xdr:cNvSpPr/>
      </xdr:nvSpPr>
      <xdr:spPr>
        <a:xfrm>
          <a:off x="12120880" y="10126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8890</xdr:rowOff>
    </xdr:from>
    <xdr:ext cx="762000" cy="253365"/>
    <xdr:sp macro="" textlink="">
      <xdr:nvSpPr>
        <xdr:cNvPr id="336" name="テキスト ボックス 335"/>
        <xdr:cNvSpPr txBox="1"/>
      </xdr:nvSpPr>
      <xdr:spPr>
        <a:xfrm>
          <a:off x="11832590" y="989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50190"/>
    <xdr:sp macro="" textlink="">
      <xdr:nvSpPr>
        <xdr:cNvPr id="337" name="テキスト ボックス 336"/>
        <xdr:cNvSpPr txBox="1"/>
      </xdr:nvSpPr>
      <xdr:spPr>
        <a:xfrm>
          <a:off x="1512570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50190"/>
    <xdr:sp macro="" textlink="">
      <xdr:nvSpPr>
        <xdr:cNvPr id="338" name="テキスト ボックス 337"/>
        <xdr:cNvSpPr txBox="1"/>
      </xdr:nvSpPr>
      <xdr:spPr>
        <a:xfrm>
          <a:off x="1437132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50190"/>
    <xdr:sp macro="" textlink="">
      <xdr:nvSpPr>
        <xdr:cNvPr id="339" name="テキスト ボックス 338"/>
        <xdr:cNvSpPr txBox="1"/>
      </xdr:nvSpPr>
      <xdr:spPr>
        <a:xfrm>
          <a:off x="1357884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8825" cy="250190"/>
    <xdr:sp macro="" textlink="">
      <xdr:nvSpPr>
        <xdr:cNvPr id="340" name="テキスト ボックス 339"/>
        <xdr:cNvSpPr txBox="1"/>
      </xdr:nvSpPr>
      <xdr:spPr>
        <a:xfrm>
          <a:off x="12781915"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50190"/>
    <xdr:sp macro="" textlink="">
      <xdr:nvSpPr>
        <xdr:cNvPr id="341" name="テキスト ボックス 340"/>
        <xdr:cNvSpPr txBox="1"/>
      </xdr:nvSpPr>
      <xdr:spPr>
        <a:xfrm>
          <a:off x="1197673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65</xdr:row>
      <xdr:rowOff>133985</xdr:rowOff>
    </xdr:from>
    <xdr:to xmlns:xdr="http://schemas.openxmlformats.org/drawingml/2006/spreadsheetDrawing">
      <xdr:col>81</xdr:col>
      <xdr:colOff>95250</xdr:colOff>
      <xdr:row>66</xdr:row>
      <xdr:rowOff>66040</xdr:rowOff>
    </xdr:to>
    <xdr:sp macro="" textlink="">
      <xdr:nvSpPr>
        <xdr:cNvPr id="342" name="楕円 341"/>
        <xdr:cNvSpPr/>
      </xdr:nvSpPr>
      <xdr:spPr>
        <a:xfrm>
          <a:off x="15276195" y="1103058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65</xdr:row>
      <xdr:rowOff>32385</xdr:rowOff>
    </xdr:from>
    <xdr:ext cx="758825" cy="250190"/>
    <xdr:sp macro="" textlink="">
      <xdr:nvSpPr>
        <xdr:cNvPr id="343" name="定員管理の状況該当値テキスト"/>
        <xdr:cNvSpPr txBox="1"/>
      </xdr:nvSpPr>
      <xdr:spPr>
        <a:xfrm>
          <a:off x="15409545" y="1092898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65</xdr:row>
      <xdr:rowOff>6350</xdr:rowOff>
    </xdr:from>
    <xdr:to xmlns:xdr="http://schemas.openxmlformats.org/drawingml/2006/spreadsheetDrawing">
      <xdr:col>77</xdr:col>
      <xdr:colOff>95250</xdr:colOff>
      <xdr:row>65</xdr:row>
      <xdr:rowOff>106680</xdr:rowOff>
    </xdr:to>
    <xdr:sp macro="" textlink="">
      <xdr:nvSpPr>
        <xdr:cNvPr id="344" name="楕円 343"/>
        <xdr:cNvSpPr/>
      </xdr:nvSpPr>
      <xdr:spPr>
        <a:xfrm>
          <a:off x="14521815" y="1090295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65</xdr:row>
      <xdr:rowOff>91440</xdr:rowOff>
    </xdr:from>
    <xdr:ext cx="736600" cy="250190"/>
    <xdr:sp macro="" textlink="">
      <xdr:nvSpPr>
        <xdr:cNvPr id="345" name="テキスト ボックス 344"/>
        <xdr:cNvSpPr txBox="1"/>
      </xdr:nvSpPr>
      <xdr:spPr>
        <a:xfrm>
          <a:off x="14227175" y="1098804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64</xdr:row>
      <xdr:rowOff>135255</xdr:rowOff>
    </xdr:from>
    <xdr:to xmlns:xdr="http://schemas.openxmlformats.org/drawingml/2006/spreadsheetDrawing">
      <xdr:col>73</xdr:col>
      <xdr:colOff>44450</xdr:colOff>
      <xdr:row>65</xdr:row>
      <xdr:rowOff>67310</xdr:rowOff>
    </xdr:to>
    <xdr:sp macro="" textlink="">
      <xdr:nvSpPr>
        <xdr:cNvPr id="346" name="楕円 345"/>
        <xdr:cNvSpPr/>
      </xdr:nvSpPr>
      <xdr:spPr>
        <a:xfrm>
          <a:off x="13731240" y="1086421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65</xdr:row>
      <xdr:rowOff>52070</xdr:rowOff>
    </xdr:from>
    <xdr:ext cx="758825" cy="250190"/>
    <xdr:sp macro="" textlink="">
      <xdr:nvSpPr>
        <xdr:cNvPr id="347" name="テキスト ボックス 346"/>
        <xdr:cNvSpPr txBox="1"/>
      </xdr:nvSpPr>
      <xdr:spPr>
        <a:xfrm>
          <a:off x="13421995" y="109486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64</xdr:row>
      <xdr:rowOff>57150</xdr:rowOff>
    </xdr:from>
    <xdr:to xmlns:xdr="http://schemas.openxmlformats.org/drawingml/2006/spreadsheetDrawing">
      <xdr:col>68</xdr:col>
      <xdr:colOff>188595</xdr:colOff>
      <xdr:row>64</xdr:row>
      <xdr:rowOff>156210</xdr:rowOff>
    </xdr:to>
    <xdr:sp macro="" textlink="">
      <xdr:nvSpPr>
        <xdr:cNvPr id="348" name="楕円 347"/>
        <xdr:cNvSpPr/>
      </xdr:nvSpPr>
      <xdr:spPr>
        <a:xfrm>
          <a:off x="12926060" y="1078611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64</xdr:row>
      <xdr:rowOff>141605</xdr:rowOff>
    </xdr:from>
    <xdr:ext cx="762000" cy="250190"/>
    <xdr:sp macro="" textlink="">
      <xdr:nvSpPr>
        <xdr:cNvPr id="349" name="テキスト ボックス 348"/>
        <xdr:cNvSpPr txBox="1"/>
      </xdr:nvSpPr>
      <xdr:spPr>
        <a:xfrm>
          <a:off x="12635865" y="108705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111125</xdr:rowOff>
    </xdr:from>
    <xdr:to xmlns:xdr="http://schemas.openxmlformats.org/drawingml/2006/spreadsheetDrawing">
      <xdr:col>64</xdr:col>
      <xdr:colOff>152400</xdr:colOff>
      <xdr:row>64</xdr:row>
      <xdr:rowOff>42545</xdr:rowOff>
    </xdr:to>
    <xdr:sp macro="" textlink="">
      <xdr:nvSpPr>
        <xdr:cNvPr id="350" name="楕円 349"/>
        <xdr:cNvSpPr/>
      </xdr:nvSpPr>
      <xdr:spPr>
        <a:xfrm>
          <a:off x="12120880" y="106724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64</xdr:row>
      <xdr:rowOff>28575</xdr:rowOff>
    </xdr:from>
    <xdr:ext cx="762000" cy="250190"/>
    <xdr:sp macro="" textlink="">
      <xdr:nvSpPr>
        <xdr:cNvPr id="351" name="テキスト ボックス 350"/>
        <xdr:cNvSpPr txBox="1"/>
      </xdr:nvSpPr>
      <xdr:spPr>
        <a:xfrm>
          <a:off x="11832590" y="107575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52" name="正方形/長方形 351"/>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602740" cy="302260"/>
    <xdr:sp macro="" textlink="">
      <xdr:nvSpPr>
        <xdr:cNvPr id="353" name="テキスト ボックス 352"/>
        <xdr:cNvSpPr txBox="1"/>
      </xdr:nvSpPr>
      <xdr:spPr>
        <a:xfrm>
          <a:off x="12313285" y="5258435"/>
          <a:ext cx="160274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7825" cy="350520"/>
    <xdr:sp macro="" textlink="">
      <xdr:nvSpPr>
        <xdr:cNvPr id="354" name="テキスト ボックス 353"/>
        <xdr:cNvSpPr txBox="1"/>
      </xdr:nvSpPr>
      <xdr:spPr>
        <a:xfrm>
          <a:off x="1387792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5" name="正方形/長方形 354"/>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6" name="正方形/長方形 355"/>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7" name="正方形/長方形 356"/>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8" name="正方形/長方形 357"/>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9" name="正方形/長方形 358"/>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60" name="正方形/長方形 359"/>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61" name="正方形/長方形 360"/>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62" name="正方形/長方形 361"/>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63" name="正方形/長方形 362"/>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64" name="テキスト ボックス 363"/>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炭鉱閉山後の社会基盤整備に多額の地方債を発行したために、公営企業債の元利償還金に対する繰出金などの準元利償還金などを含め、その負担額が多額となっていること、平成</a:t>
          </a:r>
          <a:r>
            <a:rPr kumimoji="1" lang="en-US" altLang="ja-JP" sz="1200">
              <a:latin typeface="ＭＳ Ｐゴシック"/>
              <a:ea typeface="ＭＳ Ｐゴシック"/>
            </a:rPr>
            <a:t>25</a:t>
          </a:r>
          <a:r>
            <a:rPr kumimoji="1" lang="ja-JP" altLang="en-US" sz="1200">
              <a:latin typeface="ＭＳ Ｐゴシック"/>
              <a:ea typeface="ＭＳ Ｐゴシック"/>
            </a:rPr>
            <a:t>年度から再生振替特例債の元金償還が始まったことなどにより、実質公債費率は全国で最も高い水準となっている。平成</a:t>
          </a:r>
          <a:r>
            <a:rPr kumimoji="1" lang="en-US" altLang="ja-JP" sz="1200">
              <a:latin typeface="ＭＳ Ｐゴシック"/>
              <a:ea typeface="ＭＳ Ｐゴシック"/>
            </a:rPr>
            <a:t>19</a:t>
          </a:r>
          <a:r>
            <a:rPr kumimoji="1" lang="ja-JP" altLang="en-US" sz="1200">
              <a:latin typeface="ＭＳ Ｐゴシック"/>
              <a:ea typeface="ＭＳ Ｐゴシック"/>
            </a:rPr>
            <a:t>、</a:t>
          </a:r>
          <a:r>
            <a:rPr kumimoji="1" lang="en-US" altLang="ja-JP" sz="1200">
              <a:latin typeface="ＭＳ Ｐゴシック"/>
              <a:ea typeface="ＭＳ Ｐゴシック"/>
            </a:rPr>
            <a:t>20</a:t>
          </a:r>
          <a:r>
            <a:rPr kumimoji="1" lang="ja-JP" altLang="en-US" sz="1200">
              <a:latin typeface="ＭＳ Ｐゴシック"/>
              <a:ea typeface="ＭＳ Ｐゴシック"/>
            </a:rPr>
            <a:t>年度において公的資金の借換えを実施し、令和３年度までの総計で４億９千万円程度の公債費負担の軽減を図った。今後も普通建設事業は真に必要な事業以外は実施しないこととし、地方債の新規発行の抑制に努め、引き続き公債費負担の軽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5275" cy="219710"/>
    <xdr:sp macro="" textlink="">
      <xdr:nvSpPr>
        <xdr:cNvPr id="365" name="テキスト ボックス 364"/>
        <xdr:cNvSpPr txBox="1"/>
      </xdr:nvSpPr>
      <xdr:spPr>
        <a:xfrm>
          <a:off x="11510645" y="5463540"/>
          <a:ext cx="2952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6" name="直線コネクタ 365"/>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8825" cy="250190"/>
    <xdr:sp macro="" textlink="">
      <xdr:nvSpPr>
        <xdr:cNvPr id="367" name="テキスト ボックス 366"/>
        <xdr:cNvSpPr txBox="1"/>
      </xdr:nvSpPr>
      <xdr:spPr>
        <a:xfrm>
          <a:off x="10870565" y="78708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68" name="直線コネクタ 367"/>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58825" cy="253365"/>
    <xdr:sp macro="" textlink="">
      <xdr:nvSpPr>
        <xdr:cNvPr id="369" name="テキスト ボックス 368"/>
        <xdr:cNvSpPr txBox="1"/>
      </xdr:nvSpPr>
      <xdr:spPr>
        <a:xfrm>
          <a:off x="10870565" y="74771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0" name="直線コネクタ 369"/>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58825" cy="253365"/>
    <xdr:sp macro="" textlink="">
      <xdr:nvSpPr>
        <xdr:cNvPr id="371" name="テキスト ボックス 370"/>
        <xdr:cNvSpPr txBox="1"/>
      </xdr:nvSpPr>
      <xdr:spPr>
        <a:xfrm>
          <a:off x="10870565" y="70834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72" name="直線コネクタ 371"/>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58825" cy="253365"/>
    <xdr:sp macro="" textlink="">
      <xdr:nvSpPr>
        <xdr:cNvPr id="373" name="テキスト ボックス 372"/>
        <xdr:cNvSpPr txBox="1"/>
      </xdr:nvSpPr>
      <xdr:spPr>
        <a:xfrm>
          <a:off x="10870565" y="66903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74" name="直線コネクタ 373"/>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58825" cy="253365"/>
    <xdr:sp macro="" textlink="">
      <xdr:nvSpPr>
        <xdr:cNvPr id="375" name="テキスト ボックス 374"/>
        <xdr:cNvSpPr txBox="1"/>
      </xdr:nvSpPr>
      <xdr:spPr>
        <a:xfrm>
          <a:off x="10870565" y="62979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6" name="直線コネクタ 375"/>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36830</xdr:rowOff>
    </xdr:from>
    <xdr:ext cx="758825" cy="250190"/>
    <xdr:sp macro="" textlink="">
      <xdr:nvSpPr>
        <xdr:cNvPr id="377" name="テキスト ボックス 376"/>
        <xdr:cNvSpPr txBox="1"/>
      </xdr:nvSpPr>
      <xdr:spPr>
        <a:xfrm>
          <a:off x="10870565" y="590423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8" name="直線コネクタ 377"/>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9"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73660</xdr:rowOff>
    </xdr:from>
    <xdr:to xmlns:xdr="http://schemas.openxmlformats.org/drawingml/2006/spreadsheetDrawing">
      <xdr:col>81</xdr:col>
      <xdr:colOff>44450</xdr:colOff>
      <xdr:row>43</xdr:row>
      <xdr:rowOff>155575</xdr:rowOff>
    </xdr:to>
    <xdr:cxnSp macro="">
      <xdr:nvCxnSpPr>
        <xdr:cNvPr id="380" name="直線コネクタ 379"/>
        <xdr:cNvCxnSpPr/>
      </xdr:nvCxnSpPr>
      <xdr:spPr>
        <a:xfrm flipV="1">
          <a:off x="15320645" y="5941060"/>
          <a:ext cx="0" cy="14230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128905</xdr:rowOff>
    </xdr:from>
    <xdr:ext cx="758825" cy="253365"/>
    <xdr:sp macro="" textlink="">
      <xdr:nvSpPr>
        <xdr:cNvPr id="381" name="公債費負担の状況最小値テキスト"/>
        <xdr:cNvSpPr txBox="1"/>
      </xdr:nvSpPr>
      <xdr:spPr>
        <a:xfrm>
          <a:off x="15409545" y="73374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155575</xdr:rowOff>
    </xdr:from>
    <xdr:to xmlns:xdr="http://schemas.openxmlformats.org/drawingml/2006/spreadsheetDrawing">
      <xdr:col>81</xdr:col>
      <xdr:colOff>133350</xdr:colOff>
      <xdr:row>43</xdr:row>
      <xdr:rowOff>155575</xdr:rowOff>
    </xdr:to>
    <xdr:cxnSp macro="">
      <xdr:nvCxnSpPr>
        <xdr:cNvPr id="382" name="直線コネクタ 381"/>
        <xdr:cNvCxnSpPr/>
      </xdr:nvCxnSpPr>
      <xdr:spPr>
        <a:xfrm>
          <a:off x="15252700" y="73640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158750</xdr:rowOff>
    </xdr:from>
    <xdr:ext cx="758825" cy="250190"/>
    <xdr:sp macro="" textlink="">
      <xdr:nvSpPr>
        <xdr:cNvPr id="383" name="公債費負担の状況最大値テキスト"/>
        <xdr:cNvSpPr txBox="1"/>
      </xdr:nvSpPr>
      <xdr:spPr>
        <a:xfrm>
          <a:off x="15409545" y="56908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73660</xdr:rowOff>
    </xdr:from>
    <xdr:to xmlns:xdr="http://schemas.openxmlformats.org/drawingml/2006/spreadsheetDrawing">
      <xdr:col>81</xdr:col>
      <xdr:colOff>133350</xdr:colOff>
      <xdr:row>35</xdr:row>
      <xdr:rowOff>73660</xdr:rowOff>
    </xdr:to>
    <xdr:cxnSp macro="">
      <xdr:nvCxnSpPr>
        <xdr:cNvPr id="384" name="直線コネクタ 383"/>
        <xdr:cNvCxnSpPr/>
      </xdr:nvCxnSpPr>
      <xdr:spPr>
        <a:xfrm>
          <a:off x="15252700" y="59410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155575</xdr:rowOff>
    </xdr:from>
    <xdr:to xmlns:xdr="http://schemas.openxmlformats.org/drawingml/2006/spreadsheetDrawing">
      <xdr:col>81</xdr:col>
      <xdr:colOff>44450</xdr:colOff>
      <xdr:row>43</xdr:row>
      <xdr:rowOff>160655</xdr:rowOff>
    </xdr:to>
    <xdr:cxnSp macro="">
      <xdr:nvCxnSpPr>
        <xdr:cNvPr id="385" name="直線コネクタ 384"/>
        <xdr:cNvCxnSpPr/>
      </xdr:nvCxnSpPr>
      <xdr:spPr>
        <a:xfrm flipV="1">
          <a:off x="14566265" y="7364095"/>
          <a:ext cx="7543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151130</xdr:rowOff>
    </xdr:from>
    <xdr:ext cx="758825" cy="253365"/>
    <xdr:sp macro="" textlink="">
      <xdr:nvSpPr>
        <xdr:cNvPr id="386" name="公債費負担の状況平均値テキスト"/>
        <xdr:cNvSpPr txBox="1"/>
      </xdr:nvSpPr>
      <xdr:spPr>
        <a:xfrm>
          <a:off x="15409545" y="6018530"/>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36</xdr:row>
      <xdr:rowOff>135255</xdr:rowOff>
    </xdr:from>
    <xdr:to xmlns:xdr="http://schemas.openxmlformats.org/drawingml/2006/spreadsheetDrawing">
      <xdr:col>81</xdr:col>
      <xdr:colOff>95250</xdr:colOff>
      <xdr:row>37</xdr:row>
      <xdr:rowOff>67310</xdr:rowOff>
    </xdr:to>
    <xdr:sp macro="" textlink="">
      <xdr:nvSpPr>
        <xdr:cNvPr id="387" name="フローチャート: 判断 386"/>
        <xdr:cNvSpPr/>
      </xdr:nvSpPr>
      <xdr:spPr>
        <a:xfrm>
          <a:off x="15276195" y="617029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43</xdr:row>
      <xdr:rowOff>160655</xdr:rowOff>
    </xdr:from>
    <xdr:to xmlns:xdr="http://schemas.openxmlformats.org/drawingml/2006/spreadsheetDrawing">
      <xdr:col>77</xdr:col>
      <xdr:colOff>44450</xdr:colOff>
      <xdr:row>44</xdr:row>
      <xdr:rowOff>10160</xdr:rowOff>
    </xdr:to>
    <xdr:cxnSp macro="">
      <xdr:nvCxnSpPr>
        <xdr:cNvPr id="388" name="直線コネクタ 387"/>
        <xdr:cNvCxnSpPr/>
      </xdr:nvCxnSpPr>
      <xdr:spPr>
        <a:xfrm flipV="1">
          <a:off x="13767435" y="7369175"/>
          <a:ext cx="79883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36</xdr:row>
      <xdr:rowOff>133350</xdr:rowOff>
    </xdr:from>
    <xdr:to xmlns:xdr="http://schemas.openxmlformats.org/drawingml/2006/spreadsheetDrawing">
      <xdr:col>77</xdr:col>
      <xdr:colOff>95250</xdr:colOff>
      <xdr:row>37</xdr:row>
      <xdr:rowOff>64770</xdr:rowOff>
    </xdr:to>
    <xdr:sp macro="" textlink="">
      <xdr:nvSpPr>
        <xdr:cNvPr id="389" name="フローチャート: 判断 388"/>
        <xdr:cNvSpPr/>
      </xdr:nvSpPr>
      <xdr:spPr>
        <a:xfrm>
          <a:off x="14521815" y="61683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74930</xdr:rowOff>
    </xdr:from>
    <xdr:ext cx="736600" cy="253365"/>
    <xdr:sp macro="" textlink="">
      <xdr:nvSpPr>
        <xdr:cNvPr id="390" name="テキスト ボックス 389"/>
        <xdr:cNvSpPr txBox="1"/>
      </xdr:nvSpPr>
      <xdr:spPr>
        <a:xfrm>
          <a:off x="14227175" y="59423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44</xdr:row>
      <xdr:rowOff>10160</xdr:rowOff>
    </xdr:from>
    <xdr:to xmlns:xdr="http://schemas.openxmlformats.org/drawingml/2006/spreadsheetDrawing">
      <xdr:col>72</xdr:col>
      <xdr:colOff>188595</xdr:colOff>
      <xdr:row>44</xdr:row>
      <xdr:rowOff>43180</xdr:rowOff>
    </xdr:to>
    <xdr:cxnSp macro="">
      <xdr:nvCxnSpPr>
        <xdr:cNvPr id="391" name="直線コネクタ 390"/>
        <xdr:cNvCxnSpPr/>
      </xdr:nvCxnSpPr>
      <xdr:spPr>
        <a:xfrm flipV="1">
          <a:off x="12976860" y="7386320"/>
          <a:ext cx="7905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133350</xdr:rowOff>
    </xdr:from>
    <xdr:to xmlns:xdr="http://schemas.openxmlformats.org/drawingml/2006/spreadsheetDrawing">
      <xdr:col>73</xdr:col>
      <xdr:colOff>44450</xdr:colOff>
      <xdr:row>37</xdr:row>
      <xdr:rowOff>64770</xdr:rowOff>
    </xdr:to>
    <xdr:sp macro="" textlink="">
      <xdr:nvSpPr>
        <xdr:cNvPr id="392" name="フローチャート: 判断 391"/>
        <xdr:cNvSpPr/>
      </xdr:nvSpPr>
      <xdr:spPr>
        <a:xfrm>
          <a:off x="13731240" y="616839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74930</xdr:rowOff>
    </xdr:from>
    <xdr:ext cx="758825" cy="253365"/>
    <xdr:sp macro="" textlink="">
      <xdr:nvSpPr>
        <xdr:cNvPr id="393" name="テキスト ボックス 392"/>
        <xdr:cNvSpPr txBox="1"/>
      </xdr:nvSpPr>
      <xdr:spPr>
        <a:xfrm>
          <a:off x="13421995" y="59423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44</xdr:row>
      <xdr:rowOff>41275</xdr:rowOff>
    </xdr:from>
    <xdr:to xmlns:xdr="http://schemas.openxmlformats.org/drawingml/2006/spreadsheetDrawing">
      <xdr:col>68</xdr:col>
      <xdr:colOff>152400</xdr:colOff>
      <xdr:row>44</xdr:row>
      <xdr:rowOff>43180</xdr:rowOff>
    </xdr:to>
    <xdr:cxnSp macro="">
      <xdr:nvCxnSpPr>
        <xdr:cNvPr id="394" name="直線コネクタ 393"/>
        <xdr:cNvCxnSpPr/>
      </xdr:nvCxnSpPr>
      <xdr:spPr>
        <a:xfrm>
          <a:off x="12171680" y="7417435"/>
          <a:ext cx="8051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140335</xdr:rowOff>
    </xdr:from>
    <xdr:to xmlns:xdr="http://schemas.openxmlformats.org/drawingml/2006/spreadsheetDrawing">
      <xdr:col>68</xdr:col>
      <xdr:colOff>188595</xdr:colOff>
      <xdr:row>37</xdr:row>
      <xdr:rowOff>71755</xdr:rowOff>
    </xdr:to>
    <xdr:sp macro="" textlink="">
      <xdr:nvSpPr>
        <xdr:cNvPr id="395" name="フローチャート: 判断 394"/>
        <xdr:cNvSpPr/>
      </xdr:nvSpPr>
      <xdr:spPr>
        <a:xfrm>
          <a:off x="12926060" y="617537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35</xdr:row>
      <xdr:rowOff>81280</xdr:rowOff>
    </xdr:from>
    <xdr:ext cx="762000" cy="253365"/>
    <xdr:sp macro="" textlink="">
      <xdr:nvSpPr>
        <xdr:cNvPr id="396" name="テキスト ボックス 395"/>
        <xdr:cNvSpPr txBox="1"/>
      </xdr:nvSpPr>
      <xdr:spPr>
        <a:xfrm>
          <a:off x="12635865" y="59486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145415</xdr:rowOff>
    </xdr:from>
    <xdr:to xmlns:xdr="http://schemas.openxmlformats.org/drawingml/2006/spreadsheetDrawing">
      <xdr:col>64</xdr:col>
      <xdr:colOff>152400</xdr:colOff>
      <xdr:row>37</xdr:row>
      <xdr:rowOff>76835</xdr:rowOff>
    </xdr:to>
    <xdr:sp macro="" textlink="">
      <xdr:nvSpPr>
        <xdr:cNvPr id="397" name="フローチャート: 判断 396"/>
        <xdr:cNvSpPr/>
      </xdr:nvSpPr>
      <xdr:spPr>
        <a:xfrm>
          <a:off x="12120880" y="6180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86995</xdr:rowOff>
    </xdr:from>
    <xdr:ext cx="762000" cy="250190"/>
    <xdr:sp macro="" textlink="">
      <xdr:nvSpPr>
        <xdr:cNvPr id="398" name="テキスト ボックス 397"/>
        <xdr:cNvSpPr txBox="1"/>
      </xdr:nvSpPr>
      <xdr:spPr>
        <a:xfrm>
          <a:off x="11832590" y="59543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50190"/>
    <xdr:sp macro="" textlink="">
      <xdr:nvSpPr>
        <xdr:cNvPr id="399" name="テキスト ボックス 398"/>
        <xdr:cNvSpPr txBox="1"/>
      </xdr:nvSpPr>
      <xdr:spPr>
        <a:xfrm>
          <a:off x="1512570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50190"/>
    <xdr:sp macro="" textlink="">
      <xdr:nvSpPr>
        <xdr:cNvPr id="400" name="テキスト ボックス 399"/>
        <xdr:cNvSpPr txBox="1"/>
      </xdr:nvSpPr>
      <xdr:spPr>
        <a:xfrm>
          <a:off x="1437132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50190"/>
    <xdr:sp macro="" textlink="">
      <xdr:nvSpPr>
        <xdr:cNvPr id="401" name="テキスト ボックス 400"/>
        <xdr:cNvSpPr txBox="1"/>
      </xdr:nvSpPr>
      <xdr:spPr>
        <a:xfrm>
          <a:off x="1357884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8825" cy="250190"/>
    <xdr:sp macro="" textlink="">
      <xdr:nvSpPr>
        <xdr:cNvPr id="402" name="テキスト ボックス 401"/>
        <xdr:cNvSpPr txBox="1"/>
      </xdr:nvSpPr>
      <xdr:spPr>
        <a:xfrm>
          <a:off x="12781915"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50190"/>
    <xdr:sp macro="" textlink="">
      <xdr:nvSpPr>
        <xdr:cNvPr id="403" name="テキスト ボックス 402"/>
        <xdr:cNvSpPr txBox="1"/>
      </xdr:nvSpPr>
      <xdr:spPr>
        <a:xfrm>
          <a:off x="1197673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43</xdr:row>
      <xdr:rowOff>106680</xdr:rowOff>
    </xdr:from>
    <xdr:to xmlns:xdr="http://schemas.openxmlformats.org/drawingml/2006/spreadsheetDrawing">
      <xdr:col>81</xdr:col>
      <xdr:colOff>95250</xdr:colOff>
      <xdr:row>44</xdr:row>
      <xdr:rowOff>38100</xdr:rowOff>
    </xdr:to>
    <xdr:sp macro="" textlink="">
      <xdr:nvSpPr>
        <xdr:cNvPr id="404" name="楕円 403"/>
        <xdr:cNvSpPr/>
      </xdr:nvSpPr>
      <xdr:spPr>
        <a:xfrm>
          <a:off x="15276195" y="731520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4445</xdr:rowOff>
    </xdr:from>
    <xdr:ext cx="758825" cy="253365"/>
    <xdr:sp macro="" textlink="">
      <xdr:nvSpPr>
        <xdr:cNvPr id="405" name="公債費負担の状況該当値テキスト"/>
        <xdr:cNvSpPr txBox="1"/>
      </xdr:nvSpPr>
      <xdr:spPr>
        <a:xfrm>
          <a:off x="15409545" y="72129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43</xdr:row>
      <xdr:rowOff>110490</xdr:rowOff>
    </xdr:from>
    <xdr:to xmlns:xdr="http://schemas.openxmlformats.org/drawingml/2006/spreadsheetDrawing">
      <xdr:col>77</xdr:col>
      <xdr:colOff>95250</xdr:colOff>
      <xdr:row>44</xdr:row>
      <xdr:rowOff>41910</xdr:rowOff>
    </xdr:to>
    <xdr:sp macro="" textlink="">
      <xdr:nvSpPr>
        <xdr:cNvPr id="406" name="楕円 405"/>
        <xdr:cNvSpPr/>
      </xdr:nvSpPr>
      <xdr:spPr>
        <a:xfrm>
          <a:off x="14521815" y="73190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27305</xdr:rowOff>
    </xdr:from>
    <xdr:ext cx="736600" cy="253365"/>
    <xdr:sp macro="" textlink="">
      <xdr:nvSpPr>
        <xdr:cNvPr id="407" name="テキスト ボックス 406"/>
        <xdr:cNvSpPr txBox="1"/>
      </xdr:nvSpPr>
      <xdr:spPr>
        <a:xfrm>
          <a:off x="14227175" y="74034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128270</xdr:rowOff>
    </xdr:from>
    <xdr:to xmlns:xdr="http://schemas.openxmlformats.org/drawingml/2006/spreadsheetDrawing">
      <xdr:col>73</xdr:col>
      <xdr:colOff>44450</xdr:colOff>
      <xdr:row>44</xdr:row>
      <xdr:rowOff>59690</xdr:rowOff>
    </xdr:to>
    <xdr:sp macro="" textlink="">
      <xdr:nvSpPr>
        <xdr:cNvPr id="408" name="楕円 407"/>
        <xdr:cNvSpPr/>
      </xdr:nvSpPr>
      <xdr:spPr>
        <a:xfrm>
          <a:off x="13731240" y="733679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44</xdr:row>
      <xdr:rowOff>44450</xdr:rowOff>
    </xdr:from>
    <xdr:ext cx="758825" cy="253365"/>
    <xdr:sp macro="" textlink="">
      <xdr:nvSpPr>
        <xdr:cNvPr id="409" name="テキスト ボックス 408"/>
        <xdr:cNvSpPr txBox="1"/>
      </xdr:nvSpPr>
      <xdr:spPr>
        <a:xfrm>
          <a:off x="13421995" y="742061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161925</xdr:rowOff>
    </xdr:from>
    <xdr:to xmlns:xdr="http://schemas.openxmlformats.org/drawingml/2006/spreadsheetDrawing">
      <xdr:col>68</xdr:col>
      <xdr:colOff>188595</xdr:colOff>
      <xdr:row>44</xdr:row>
      <xdr:rowOff>93345</xdr:rowOff>
    </xdr:to>
    <xdr:sp macro="" textlink="">
      <xdr:nvSpPr>
        <xdr:cNvPr id="410" name="楕円 409"/>
        <xdr:cNvSpPr/>
      </xdr:nvSpPr>
      <xdr:spPr>
        <a:xfrm>
          <a:off x="12926060" y="737044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44</xdr:row>
      <xdr:rowOff>78105</xdr:rowOff>
    </xdr:from>
    <xdr:ext cx="762000" cy="253365"/>
    <xdr:sp macro="" textlink="">
      <xdr:nvSpPr>
        <xdr:cNvPr id="411" name="テキスト ボックス 410"/>
        <xdr:cNvSpPr txBox="1"/>
      </xdr:nvSpPr>
      <xdr:spPr>
        <a:xfrm>
          <a:off x="12635865" y="74542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160020</xdr:rowOff>
    </xdr:from>
    <xdr:to xmlns:xdr="http://schemas.openxmlformats.org/drawingml/2006/spreadsheetDrawing">
      <xdr:col>64</xdr:col>
      <xdr:colOff>152400</xdr:colOff>
      <xdr:row>44</xdr:row>
      <xdr:rowOff>91440</xdr:rowOff>
    </xdr:to>
    <xdr:sp macro="" textlink="">
      <xdr:nvSpPr>
        <xdr:cNvPr id="412" name="楕円 411"/>
        <xdr:cNvSpPr/>
      </xdr:nvSpPr>
      <xdr:spPr>
        <a:xfrm>
          <a:off x="12120880" y="73685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76200</xdr:rowOff>
    </xdr:from>
    <xdr:ext cx="762000" cy="253365"/>
    <xdr:sp macro="" textlink="">
      <xdr:nvSpPr>
        <xdr:cNvPr id="413" name="テキスト ボックス 412"/>
        <xdr:cNvSpPr txBox="1"/>
      </xdr:nvSpPr>
      <xdr:spPr>
        <a:xfrm>
          <a:off x="11832590" y="7452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4" name="正方形/長方形 413"/>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5735" cy="302895"/>
    <xdr:sp macro="" textlink="">
      <xdr:nvSpPr>
        <xdr:cNvPr id="415" name="テキスト ボックス 414"/>
        <xdr:cNvSpPr txBox="1"/>
      </xdr:nvSpPr>
      <xdr:spPr>
        <a:xfrm>
          <a:off x="12396470" y="1533525"/>
          <a:ext cx="143573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1155"/>
    <xdr:sp macro="" textlink="">
      <xdr:nvSpPr>
        <xdr:cNvPr id="416" name="テキスト ボックス 415"/>
        <xdr:cNvSpPr txBox="1"/>
      </xdr:nvSpPr>
      <xdr:spPr>
        <a:xfrm>
          <a:off x="13794740" y="1508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8" name="正方形/長方形 417"/>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20" name="正方形/長方形 419"/>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22" name="正方形/長方形 421"/>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23" name="正方形/長方形 422"/>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4" name="正方形/長方形 423"/>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5" name="正方形/長方形 424"/>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6" name="テキスト ボックス 425"/>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再生振替特例債の借入により、将来負担比率は全国で最も高い水準となっている。「財政再生計画」を着実に遂行することで、財政の健全化に努める。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5275" cy="220345"/>
    <xdr:sp macro="" textlink="">
      <xdr:nvSpPr>
        <xdr:cNvPr id="427" name="テキスト ボックス 426"/>
        <xdr:cNvSpPr txBox="1"/>
      </xdr:nvSpPr>
      <xdr:spPr>
        <a:xfrm>
          <a:off x="11510645" y="1737995"/>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8" name="直線コネクタ 427"/>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8825" cy="250190"/>
    <xdr:sp macro="" textlink="">
      <xdr:nvSpPr>
        <xdr:cNvPr id="429" name="テキスト ボックス 428"/>
        <xdr:cNvSpPr txBox="1"/>
      </xdr:nvSpPr>
      <xdr:spPr>
        <a:xfrm>
          <a:off x="10870565" y="4145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35560</xdr:rowOff>
    </xdr:from>
    <xdr:to xmlns:xdr="http://schemas.openxmlformats.org/drawingml/2006/spreadsheetDrawing">
      <xdr:col>85</xdr:col>
      <xdr:colOff>95250</xdr:colOff>
      <xdr:row>23</xdr:row>
      <xdr:rowOff>35560</xdr:rowOff>
    </xdr:to>
    <xdr:cxnSp macro="">
      <xdr:nvCxnSpPr>
        <xdr:cNvPr id="430" name="直線コネクタ 429"/>
        <xdr:cNvCxnSpPr/>
      </xdr:nvCxnSpPr>
      <xdr:spPr>
        <a:xfrm>
          <a:off x="11548745" y="3891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63500</xdr:rowOff>
    </xdr:from>
    <xdr:ext cx="758825" cy="253365"/>
    <xdr:sp macro="" textlink="">
      <xdr:nvSpPr>
        <xdr:cNvPr id="431" name="テキスト ボックス 430"/>
        <xdr:cNvSpPr txBox="1"/>
      </xdr:nvSpPr>
      <xdr:spPr>
        <a:xfrm>
          <a:off x="10870565" y="37515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144780</xdr:rowOff>
    </xdr:from>
    <xdr:to xmlns:xdr="http://schemas.openxmlformats.org/drawingml/2006/spreadsheetDrawing">
      <xdr:col>85</xdr:col>
      <xdr:colOff>95250</xdr:colOff>
      <xdr:row>20</xdr:row>
      <xdr:rowOff>144780</xdr:rowOff>
    </xdr:to>
    <xdr:cxnSp macro="">
      <xdr:nvCxnSpPr>
        <xdr:cNvPr id="432" name="直線コネクタ 431"/>
        <xdr:cNvCxnSpPr/>
      </xdr:nvCxnSpPr>
      <xdr:spPr>
        <a:xfrm>
          <a:off x="11548745" y="349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58825" cy="253365"/>
    <xdr:sp macro="" textlink="">
      <xdr:nvSpPr>
        <xdr:cNvPr id="433" name="テキスト ボックス 432"/>
        <xdr:cNvSpPr txBox="1"/>
      </xdr:nvSpPr>
      <xdr:spPr>
        <a:xfrm>
          <a:off x="10870565" y="335851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86995</xdr:rowOff>
    </xdr:from>
    <xdr:to xmlns:xdr="http://schemas.openxmlformats.org/drawingml/2006/spreadsheetDrawing">
      <xdr:col>85</xdr:col>
      <xdr:colOff>95250</xdr:colOff>
      <xdr:row>18</xdr:row>
      <xdr:rowOff>86995</xdr:rowOff>
    </xdr:to>
    <xdr:cxnSp macro="">
      <xdr:nvCxnSpPr>
        <xdr:cNvPr id="434" name="直線コネクタ 433"/>
        <xdr:cNvCxnSpPr/>
      </xdr:nvCxnSpPr>
      <xdr:spPr>
        <a:xfrm>
          <a:off x="11548745" y="3104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115570</xdr:rowOff>
    </xdr:from>
    <xdr:ext cx="758825" cy="253365"/>
    <xdr:sp macro="" textlink="">
      <xdr:nvSpPr>
        <xdr:cNvPr id="435" name="テキスト ボックス 434"/>
        <xdr:cNvSpPr txBox="1"/>
      </xdr:nvSpPr>
      <xdr:spPr>
        <a:xfrm>
          <a:off x="10870565" y="29654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29210</xdr:rowOff>
    </xdr:from>
    <xdr:to xmlns:xdr="http://schemas.openxmlformats.org/drawingml/2006/spreadsheetDrawing">
      <xdr:col>85</xdr:col>
      <xdr:colOff>95250</xdr:colOff>
      <xdr:row>16</xdr:row>
      <xdr:rowOff>29210</xdr:rowOff>
    </xdr:to>
    <xdr:cxnSp macro="">
      <xdr:nvCxnSpPr>
        <xdr:cNvPr id="436" name="直線コネクタ 435"/>
        <xdr:cNvCxnSpPr/>
      </xdr:nvCxnSpPr>
      <xdr:spPr>
        <a:xfrm>
          <a:off x="11548745" y="2711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57785</xdr:rowOff>
    </xdr:from>
    <xdr:ext cx="758825" cy="253365"/>
    <xdr:sp macro="" textlink="">
      <xdr:nvSpPr>
        <xdr:cNvPr id="437" name="テキスト ボックス 436"/>
        <xdr:cNvSpPr txBox="1"/>
      </xdr:nvSpPr>
      <xdr:spPr>
        <a:xfrm>
          <a:off x="10870565" y="25723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138430</xdr:rowOff>
    </xdr:from>
    <xdr:to xmlns:xdr="http://schemas.openxmlformats.org/drawingml/2006/spreadsheetDrawing">
      <xdr:col>85</xdr:col>
      <xdr:colOff>95250</xdr:colOff>
      <xdr:row>13</xdr:row>
      <xdr:rowOff>138430</xdr:rowOff>
    </xdr:to>
    <xdr:cxnSp macro="">
      <xdr:nvCxnSpPr>
        <xdr:cNvPr id="438" name="直線コネクタ 437"/>
        <xdr:cNvCxnSpPr/>
      </xdr:nvCxnSpPr>
      <xdr:spPr>
        <a:xfrm>
          <a:off x="11548745" y="2317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167005</xdr:rowOff>
    </xdr:from>
    <xdr:ext cx="758825" cy="252730"/>
    <xdr:sp macro="" textlink="">
      <xdr:nvSpPr>
        <xdr:cNvPr id="439" name="テキスト ボックス 438"/>
        <xdr:cNvSpPr txBox="1"/>
      </xdr:nvSpPr>
      <xdr:spPr>
        <a:xfrm>
          <a:off x="10870565" y="217868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40" name="直線コネクタ 439"/>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41"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138430</xdr:rowOff>
    </xdr:from>
    <xdr:to xmlns:xdr="http://schemas.openxmlformats.org/drawingml/2006/spreadsheetDrawing">
      <xdr:col>81</xdr:col>
      <xdr:colOff>44450</xdr:colOff>
      <xdr:row>17</xdr:row>
      <xdr:rowOff>143510</xdr:rowOff>
    </xdr:to>
    <xdr:cxnSp macro="">
      <xdr:nvCxnSpPr>
        <xdr:cNvPr id="442" name="直線コネクタ 441"/>
        <xdr:cNvCxnSpPr/>
      </xdr:nvCxnSpPr>
      <xdr:spPr>
        <a:xfrm flipV="1">
          <a:off x="15320645" y="2317750"/>
          <a:ext cx="0" cy="675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17</xdr:row>
      <xdr:rowOff>116205</xdr:rowOff>
    </xdr:from>
    <xdr:ext cx="758825" cy="253365"/>
    <xdr:sp macro="" textlink="">
      <xdr:nvSpPr>
        <xdr:cNvPr id="443" name="将来負担の状況最小値テキスト"/>
        <xdr:cNvSpPr txBox="1"/>
      </xdr:nvSpPr>
      <xdr:spPr>
        <a:xfrm>
          <a:off x="15409545" y="29660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17</xdr:row>
      <xdr:rowOff>143510</xdr:rowOff>
    </xdr:from>
    <xdr:to xmlns:xdr="http://schemas.openxmlformats.org/drawingml/2006/spreadsheetDrawing">
      <xdr:col>81</xdr:col>
      <xdr:colOff>133350</xdr:colOff>
      <xdr:row>17</xdr:row>
      <xdr:rowOff>143510</xdr:rowOff>
    </xdr:to>
    <xdr:cxnSp macro="">
      <xdr:nvCxnSpPr>
        <xdr:cNvPr id="444" name="直線コネクタ 443"/>
        <xdr:cNvCxnSpPr/>
      </xdr:nvCxnSpPr>
      <xdr:spPr>
        <a:xfrm>
          <a:off x="15252700" y="29933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55245</xdr:rowOff>
    </xdr:from>
    <xdr:ext cx="758825" cy="252730"/>
    <xdr:sp macro="" textlink="">
      <xdr:nvSpPr>
        <xdr:cNvPr id="445" name="将来負担の状況最大値テキスト"/>
        <xdr:cNvSpPr txBox="1"/>
      </xdr:nvSpPr>
      <xdr:spPr>
        <a:xfrm>
          <a:off x="15409545" y="206692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138430</xdr:rowOff>
    </xdr:from>
    <xdr:to xmlns:xdr="http://schemas.openxmlformats.org/drawingml/2006/spreadsheetDrawing">
      <xdr:col>81</xdr:col>
      <xdr:colOff>133350</xdr:colOff>
      <xdr:row>13</xdr:row>
      <xdr:rowOff>138430</xdr:rowOff>
    </xdr:to>
    <xdr:cxnSp macro="">
      <xdr:nvCxnSpPr>
        <xdr:cNvPr id="446" name="直線コネクタ 445"/>
        <xdr:cNvCxnSpPr/>
      </xdr:nvCxnSpPr>
      <xdr:spPr>
        <a:xfrm>
          <a:off x="15252700" y="23177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143510</xdr:rowOff>
    </xdr:from>
    <xdr:to xmlns:xdr="http://schemas.openxmlformats.org/drawingml/2006/spreadsheetDrawing">
      <xdr:col>81</xdr:col>
      <xdr:colOff>44450</xdr:colOff>
      <xdr:row>19</xdr:row>
      <xdr:rowOff>635</xdr:rowOff>
    </xdr:to>
    <xdr:cxnSp macro="">
      <xdr:nvCxnSpPr>
        <xdr:cNvPr id="447" name="直線コネクタ 446"/>
        <xdr:cNvCxnSpPr/>
      </xdr:nvCxnSpPr>
      <xdr:spPr>
        <a:xfrm flipV="1">
          <a:off x="14566265" y="2993390"/>
          <a:ext cx="75438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167005</xdr:rowOff>
    </xdr:from>
    <xdr:ext cx="758825" cy="252730"/>
    <xdr:sp macro="" textlink="">
      <xdr:nvSpPr>
        <xdr:cNvPr id="448" name="将来負担の状況平均値テキスト"/>
        <xdr:cNvSpPr txBox="1"/>
      </xdr:nvSpPr>
      <xdr:spPr>
        <a:xfrm>
          <a:off x="15409545" y="2178685"/>
          <a:ext cx="75882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128905</xdr:rowOff>
    </xdr:from>
    <xdr:to xmlns:xdr="http://schemas.openxmlformats.org/drawingml/2006/spreadsheetDrawing">
      <xdr:col>81</xdr:col>
      <xdr:colOff>95250</xdr:colOff>
      <xdr:row>14</xdr:row>
      <xdr:rowOff>60960</xdr:rowOff>
    </xdr:to>
    <xdr:sp macro="" textlink="">
      <xdr:nvSpPr>
        <xdr:cNvPr id="449" name="フローチャート: 判断 448"/>
        <xdr:cNvSpPr/>
      </xdr:nvSpPr>
      <xdr:spPr>
        <a:xfrm>
          <a:off x="15276195" y="230822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19</xdr:row>
      <xdr:rowOff>635</xdr:rowOff>
    </xdr:from>
    <xdr:to xmlns:xdr="http://schemas.openxmlformats.org/drawingml/2006/spreadsheetDrawing">
      <xdr:col>77</xdr:col>
      <xdr:colOff>44450</xdr:colOff>
      <xdr:row>20</xdr:row>
      <xdr:rowOff>42545</xdr:rowOff>
    </xdr:to>
    <xdr:cxnSp macro="">
      <xdr:nvCxnSpPr>
        <xdr:cNvPr id="450" name="直線コネクタ 449"/>
        <xdr:cNvCxnSpPr/>
      </xdr:nvCxnSpPr>
      <xdr:spPr>
        <a:xfrm flipV="1">
          <a:off x="13767435" y="3185795"/>
          <a:ext cx="79883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13</xdr:row>
      <xdr:rowOff>151130</xdr:rowOff>
    </xdr:from>
    <xdr:to xmlns:xdr="http://schemas.openxmlformats.org/drawingml/2006/spreadsheetDrawing">
      <xdr:col>77</xdr:col>
      <xdr:colOff>95250</xdr:colOff>
      <xdr:row>14</xdr:row>
      <xdr:rowOff>82550</xdr:rowOff>
    </xdr:to>
    <xdr:sp macro="" textlink="">
      <xdr:nvSpPr>
        <xdr:cNvPr id="451" name="フローチャート: 判断 450"/>
        <xdr:cNvSpPr/>
      </xdr:nvSpPr>
      <xdr:spPr>
        <a:xfrm>
          <a:off x="14521815" y="23304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92710</xdr:rowOff>
    </xdr:from>
    <xdr:ext cx="736600" cy="250190"/>
    <xdr:sp macro="" textlink="">
      <xdr:nvSpPr>
        <xdr:cNvPr id="452" name="テキスト ボックス 451"/>
        <xdr:cNvSpPr txBox="1"/>
      </xdr:nvSpPr>
      <xdr:spPr>
        <a:xfrm>
          <a:off x="14227175" y="210439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42545</xdr:rowOff>
    </xdr:from>
    <xdr:to xmlns:xdr="http://schemas.openxmlformats.org/drawingml/2006/spreadsheetDrawing">
      <xdr:col>72</xdr:col>
      <xdr:colOff>188595</xdr:colOff>
      <xdr:row>21</xdr:row>
      <xdr:rowOff>118110</xdr:rowOff>
    </xdr:to>
    <xdr:cxnSp macro="">
      <xdr:nvCxnSpPr>
        <xdr:cNvPr id="453" name="直線コネクタ 452"/>
        <xdr:cNvCxnSpPr/>
      </xdr:nvCxnSpPr>
      <xdr:spPr>
        <a:xfrm flipV="1">
          <a:off x="12976860" y="3395345"/>
          <a:ext cx="790575"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20320</xdr:rowOff>
    </xdr:from>
    <xdr:to xmlns:xdr="http://schemas.openxmlformats.org/drawingml/2006/spreadsheetDrawing">
      <xdr:col>73</xdr:col>
      <xdr:colOff>44450</xdr:colOff>
      <xdr:row>14</xdr:row>
      <xdr:rowOff>119380</xdr:rowOff>
    </xdr:to>
    <xdr:sp macro="" textlink="">
      <xdr:nvSpPr>
        <xdr:cNvPr id="454" name="フローチャート: 判断 453"/>
        <xdr:cNvSpPr/>
      </xdr:nvSpPr>
      <xdr:spPr>
        <a:xfrm>
          <a:off x="13731240" y="236728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129540</xdr:rowOff>
    </xdr:from>
    <xdr:ext cx="758825" cy="252730"/>
    <xdr:sp macro="" textlink="">
      <xdr:nvSpPr>
        <xdr:cNvPr id="455" name="テキスト ボックス 454"/>
        <xdr:cNvSpPr txBox="1"/>
      </xdr:nvSpPr>
      <xdr:spPr>
        <a:xfrm>
          <a:off x="13421995" y="21412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118110</xdr:rowOff>
    </xdr:from>
    <xdr:to xmlns:xdr="http://schemas.openxmlformats.org/drawingml/2006/spreadsheetDrawing">
      <xdr:col>68</xdr:col>
      <xdr:colOff>152400</xdr:colOff>
      <xdr:row>23</xdr:row>
      <xdr:rowOff>34290</xdr:rowOff>
    </xdr:to>
    <xdr:cxnSp macro="">
      <xdr:nvCxnSpPr>
        <xdr:cNvPr id="456" name="直線コネクタ 455"/>
        <xdr:cNvCxnSpPr/>
      </xdr:nvCxnSpPr>
      <xdr:spPr>
        <a:xfrm flipV="1">
          <a:off x="12171680" y="3638550"/>
          <a:ext cx="80518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84455</xdr:rowOff>
    </xdr:from>
    <xdr:to xmlns:xdr="http://schemas.openxmlformats.org/drawingml/2006/spreadsheetDrawing">
      <xdr:col>68</xdr:col>
      <xdr:colOff>188595</xdr:colOff>
      <xdr:row>15</xdr:row>
      <xdr:rowOff>16510</xdr:rowOff>
    </xdr:to>
    <xdr:sp macro="" textlink="">
      <xdr:nvSpPr>
        <xdr:cNvPr id="457" name="フローチャート: 判断 456"/>
        <xdr:cNvSpPr/>
      </xdr:nvSpPr>
      <xdr:spPr>
        <a:xfrm>
          <a:off x="12926060" y="243141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13</xdr:row>
      <xdr:rowOff>26035</xdr:rowOff>
    </xdr:from>
    <xdr:ext cx="762000" cy="253365"/>
    <xdr:sp macro="" textlink="">
      <xdr:nvSpPr>
        <xdr:cNvPr id="458" name="テキスト ボックス 457"/>
        <xdr:cNvSpPr txBox="1"/>
      </xdr:nvSpPr>
      <xdr:spPr>
        <a:xfrm>
          <a:off x="12635865" y="22053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114300</xdr:rowOff>
    </xdr:from>
    <xdr:to xmlns:xdr="http://schemas.openxmlformats.org/drawingml/2006/spreadsheetDrawing">
      <xdr:col>64</xdr:col>
      <xdr:colOff>152400</xdr:colOff>
      <xdr:row>15</xdr:row>
      <xdr:rowOff>45720</xdr:rowOff>
    </xdr:to>
    <xdr:sp macro="" textlink="">
      <xdr:nvSpPr>
        <xdr:cNvPr id="459" name="フローチャート: 判断 458"/>
        <xdr:cNvSpPr/>
      </xdr:nvSpPr>
      <xdr:spPr>
        <a:xfrm>
          <a:off x="12120880" y="2461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55880</xdr:rowOff>
    </xdr:from>
    <xdr:ext cx="762000" cy="253365"/>
    <xdr:sp macro="" textlink="">
      <xdr:nvSpPr>
        <xdr:cNvPr id="460" name="テキスト ボックス 459"/>
        <xdr:cNvSpPr txBox="1"/>
      </xdr:nvSpPr>
      <xdr:spPr>
        <a:xfrm>
          <a:off x="11832590" y="22352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50190"/>
    <xdr:sp macro="" textlink="">
      <xdr:nvSpPr>
        <xdr:cNvPr id="461" name="テキスト ボックス 460"/>
        <xdr:cNvSpPr txBox="1"/>
      </xdr:nvSpPr>
      <xdr:spPr>
        <a:xfrm>
          <a:off x="1512570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50190"/>
    <xdr:sp macro="" textlink="">
      <xdr:nvSpPr>
        <xdr:cNvPr id="462" name="テキスト ボックス 461"/>
        <xdr:cNvSpPr txBox="1"/>
      </xdr:nvSpPr>
      <xdr:spPr>
        <a:xfrm>
          <a:off x="1437132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50190"/>
    <xdr:sp macro="" textlink="">
      <xdr:nvSpPr>
        <xdr:cNvPr id="463" name="テキスト ボックス 462"/>
        <xdr:cNvSpPr txBox="1"/>
      </xdr:nvSpPr>
      <xdr:spPr>
        <a:xfrm>
          <a:off x="1357884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8825" cy="250190"/>
    <xdr:sp macro="" textlink="">
      <xdr:nvSpPr>
        <xdr:cNvPr id="464" name="テキスト ボックス 463"/>
        <xdr:cNvSpPr txBox="1"/>
      </xdr:nvSpPr>
      <xdr:spPr>
        <a:xfrm>
          <a:off x="12781915" y="4281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50190"/>
    <xdr:sp macro="" textlink="">
      <xdr:nvSpPr>
        <xdr:cNvPr id="465" name="テキスト ボックス 464"/>
        <xdr:cNvSpPr txBox="1"/>
      </xdr:nvSpPr>
      <xdr:spPr>
        <a:xfrm>
          <a:off x="11976735"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17</xdr:row>
      <xdr:rowOff>93980</xdr:rowOff>
    </xdr:from>
    <xdr:to xmlns:xdr="http://schemas.openxmlformats.org/drawingml/2006/spreadsheetDrawing">
      <xdr:col>81</xdr:col>
      <xdr:colOff>95250</xdr:colOff>
      <xdr:row>18</xdr:row>
      <xdr:rowOff>25400</xdr:rowOff>
    </xdr:to>
    <xdr:sp macro="" textlink="">
      <xdr:nvSpPr>
        <xdr:cNvPr id="466" name="楕円 465"/>
        <xdr:cNvSpPr/>
      </xdr:nvSpPr>
      <xdr:spPr>
        <a:xfrm>
          <a:off x="15276195" y="29438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160020</xdr:rowOff>
    </xdr:from>
    <xdr:ext cx="758825" cy="250190"/>
    <xdr:sp macro="" textlink="">
      <xdr:nvSpPr>
        <xdr:cNvPr id="467" name="将来負担の状況該当値テキスト"/>
        <xdr:cNvSpPr txBox="1"/>
      </xdr:nvSpPr>
      <xdr:spPr>
        <a:xfrm>
          <a:off x="15409545" y="284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18</xdr:row>
      <xdr:rowOff>118110</xdr:rowOff>
    </xdr:from>
    <xdr:to xmlns:xdr="http://schemas.openxmlformats.org/drawingml/2006/spreadsheetDrawing">
      <xdr:col>77</xdr:col>
      <xdr:colOff>95250</xdr:colOff>
      <xdr:row>19</xdr:row>
      <xdr:rowOff>50800</xdr:rowOff>
    </xdr:to>
    <xdr:sp macro="" textlink="">
      <xdr:nvSpPr>
        <xdr:cNvPr id="468" name="楕円 467"/>
        <xdr:cNvSpPr/>
      </xdr:nvSpPr>
      <xdr:spPr>
        <a:xfrm>
          <a:off x="14521815" y="313563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19</xdr:row>
      <xdr:rowOff>35560</xdr:rowOff>
    </xdr:from>
    <xdr:ext cx="736600" cy="250190"/>
    <xdr:sp macro="" textlink="">
      <xdr:nvSpPr>
        <xdr:cNvPr id="469" name="テキスト ボックス 468"/>
        <xdr:cNvSpPr txBox="1"/>
      </xdr:nvSpPr>
      <xdr:spPr>
        <a:xfrm>
          <a:off x="14227175" y="322072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19</xdr:row>
      <xdr:rowOff>161290</xdr:rowOff>
    </xdr:from>
    <xdr:to xmlns:xdr="http://schemas.openxmlformats.org/drawingml/2006/spreadsheetDrawing">
      <xdr:col>73</xdr:col>
      <xdr:colOff>44450</xdr:colOff>
      <xdr:row>20</xdr:row>
      <xdr:rowOff>92710</xdr:rowOff>
    </xdr:to>
    <xdr:sp macro="" textlink="">
      <xdr:nvSpPr>
        <xdr:cNvPr id="470" name="楕円 469"/>
        <xdr:cNvSpPr/>
      </xdr:nvSpPr>
      <xdr:spPr>
        <a:xfrm>
          <a:off x="13731240" y="334645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20</xdr:row>
      <xdr:rowOff>77470</xdr:rowOff>
    </xdr:from>
    <xdr:ext cx="758825" cy="252730"/>
    <xdr:sp macro="" textlink="">
      <xdr:nvSpPr>
        <xdr:cNvPr id="471" name="テキスト ボックス 470"/>
        <xdr:cNvSpPr txBox="1"/>
      </xdr:nvSpPr>
      <xdr:spPr>
        <a:xfrm>
          <a:off x="13421995" y="343027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21</xdr:row>
      <xdr:rowOff>69215</xdr:rowOff>
    </xdr:from>
    <xdr:to xmlns:xdr="http://schemas.openxmlformats.org/drawingml/2006/spreadsheetDrawing">
      <xdr:col>68</xdr:col>
      <xdr:colOff>188595</xdr:colOff>
      <xdr:row>22</xdr:row>
      <xdr:rowOff>635</xdr:rowOff>
    </xdr:to>
    <xdr:sp macro="" textlink="">
      <xdr:nvSpPr>
        <xdr:cNvPr id="472" name="楕円 471"/>
        <xdr:cNvSpPr/>
      </xdr:nvSpPr>
      <xdr:spPr>
        <a:xfrm>
          <a:off x="12926060" y="358965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21</xdr:row>
      <xdr:rowOff>153035</xdr:rowOff>
    </xdr:from>
    <xdr:ext cx="762000" cy="253365"/>
    <xdr:sp macro="" textlink="">
      <xdr:nvSpPr>
        <xdr:cNvPr id="473" name="テキスト ボックス 472"/>
        <xdr:cNvSpPr txBox="1"/>
      </xdr:nvSpPr>
      <xdr:spPr>
        <a:xfrm>
          <a:off x="12635865" y="36734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22</xdr:row>
      <xdr:rowOff>151765</xdr:rowOff>
    </xdr:from>
    <xdr:to xmlns:xdr="http://schemas.openxmlformats.org/drawingml/2006/spreadsheetDrawing">
      <xdr:col>64</xdr:col>
      <xdr:colOff>152400</xdr:colOff>
      <xdr:row>23</xdr:row>
      <xdr:rowOff>84455</xdr:rowOff>
    </xdr:to>
    <xdr:sp macro="" textlink="">
      <xdr:nvSpPr>
        <xdr:cNvPr id="474" name="楕円 473"/>
        <xdr:cNvSpPr/>
      </xdr:nvSpPr>
      <xdr:spPr>
        <a:xfrm>
          <a:off x="12120880" y="38398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23</xdr:row>
      <xdr:rowOff>69215</xdr:rowOff>
    </xdr:from>
    <xdr:ext cx="762000" cy="250190"/>
    <xdr:sp macro="" textlink="">
      <xdr:nvSpPr>
        <xdr:cNvPr id="475" name="テキスト ボックス 474"/>
        <xdr:cNvSpPr txBox="1"/>
      </xdr:nvSpPr>
      <xdr:spPr>
        <a:xfrm>
          <a:off x="11832590" y="39249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399.7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北海道夕張市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6,411
6,393
763.07
11,090,794
11,055,612
712
4,803,561
20,469,696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67.2
171.7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3754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3754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3754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3754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19</a:t>
          </a:r>
          <a:r>
            <a:rPr kumimoji="1" lang="ja-JP" altLang="en-US" sz="1300">
              <a:latin typeface="ＭＳ Ｐゴシック"/>
              <a:ea typeface="ＭＳ Ｐゴシック"/>
            </a:rPr>
            <a:t>年度に「財政再建計画」に基づく基本給及び各種手当の削減、特別職給与及び職員報酬の削減を行い、平成</a:t>
          </a:r>
          <a:r>
            <a:rPr kumimoji="1" lang="en-US" altLang="ja-JP" sz="1300">
              <a:latin typeface="ＭＳ Ｐゴシック"/>
              <a:ea typeface="ＭＳ Ｐゴシック"/>
            </a:rPr>
            <a:t>22</a:t>
          </a:r>
          <a:r>
            <a:rPr kumimoji="1" lang="ja-JP" altLang="en-US" sz="1300">
              <a:latin typeface="ＭＳ Ｐゴシック"/>
              <a:ea typeface="ＭＳ Ｐゴシック"/>
            </a:rPr>
            <a:t>年３月には引き続きこのような取り組みを基本とした「財政再生計画」を策定し、他都市との適切な比較のもとで職員数の適正化を進め、効率的な行政執行体制の確保及び人件費の抑制に努めている。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3368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179705</xdr:colOff>
      <xdr:row>41</xdr:row>
      <xdr:rowOff>146050</xdr:rowOff>
    </xdr:to>
    <xdr:cxnSp macro="">
      <xdr:nvCxnSpPr>
        <xdr:cNvPr id="48" name="直線コネクタ 47"/>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825" cy="259080"/>
    <xdr:sp macro="" textlink="">
      <xdr:nvSpPr>
        <xdr:cNvPr id="49" name="テキスト ボックス 48"/>
        <xdr:cNvSpPr txBox="1"/>
      </xdr:nvSpPr>
      <xdr:spPr>
        <a:xfrm>
          <a:off x="23368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179705</xdr:colOff>
      <xdr:row>39</xdr:row>
      <xdr:rowOff>107950</xdr:rowOff>
    </xdr:to>
    <xdr:cxnSp macro="">
      <xdr:nvCxnSpPr>
        <xdr:cNvPr id="50" name="直線コネクタ 49"/>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825" cy="259080"/>
    <xdr:sp macro="" textlink="">
      <xdr:nvSpPr>
        <xdr:cNvPr id="51" name="テキスト ボックス 50"/>
        <xdr:cNvSpPr txBox="1"/>
      </xdr:nvSpPr>
      <xdr:spPr>
        <a:xfrm>
          <a:off x="23368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2" name="直線コネクタ 51"/>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825" cy="255905"/>
    <xdr:sp macro="" textlink="">
      <xdr:nvSpPr>
        <xdr:cNvPr id="53" name="テキスト ボックス 52"/>
        <xdr:cNvSpPr txBox="1"/>
      </xdr:nvSpPr>
      <xdr:spPr>
        <a:xfrm>
          <a:off x="23368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179705</xdr:colOff>
      <xdr:row>35</xdr:row>
      <xdr:rowOff>31750</xdr:rowOff>
    </xdr:to>
    <xdr:cxnSp macro="">
      <xdr:nvCxnSpPr>
        <xdr:cNvPr id="54" name="直線コネクタ 53"/>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825" cy="259080"/>
    <xdr:sp macro="" textlink="">
      <xdr:nvSpPr>
        <xdr:cNvPr id="55" name="テキスト ボックス 54"/>
        <xdr:cNvSpPr txBox="1"/>
      </xdr:nvSpPr>
      <xdr:spPr>
        <a:xfrm>
          <a:off x="23368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179705</xdr:colOff>
      <xdr:row>32</xdr:row>
      <xdr:rowOff>165100</xdr:rowOff>
    </xdr:to>
    <xdr:cxnSp macro="">
      <xdr:nvCxnSpPr>
        <xdr:cNvPr id="56" name="直線コネクタ 55"/>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825" cy="259080"/>
    <xdr:sp macro="" textlink="">
      <xdr:nvSpPr>
        <xdr:cNvPr id="57" name="テキスト ボックス 56"/>
        <xdr:cNvSpPr txBox="1"/>
      </xdr:nvSpPr>
      <xdr:spPr>
        <a:xfrm>
          <a:off x="23368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8" name="直線コネクタ 57"/>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9" name="テキスト ボックス 58"/>
        <xdr:cNvSpPr txBox="1"/>
      </xdr:nvSpPr>
      <xdr:spPr>
        <a:xfrm>
          <a:off x="23368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60"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85090</xdr:rowOff>
    </xdr:from>
    <xdr:to xmlns:xdr="http://schemas.openxmlformats.org/drawingml/2006/spreadsheetDrawing">
      <xdr:col>24</xdr:col>
      <xdr:colOff>25400</xdr:colOff>
      <xdr:row>41</xdr:row>
      <xdr:rowOff>161290</xdr:rowOff>
    </xdr:to>
    <xdr:cxnSp macro="">
      <xdr:nvCxnSpPr>
        <xdr:cNvPr id="61" name="直線コネクタ 60"/>
        <xdr:cNvCxnSpPr/>
      </xdr:nvCxnSpPr>
      <xdr:spPr>
        <a:xfrm flipV="1">
          <a:off x="4338320" y="57429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133350</xdr:rowOff>
    </xdr:from>
    <xdr:ext cx="762000" cy="255905"/>
    <xdr:sp macro="" textlink="">
      <xdr:nvSpPr>
        <xdr:cNvPr id="62" name="人件費最小値テキスト"/>
        <xdr:cNvSpPr txBox="1"/>
      </xdr:nvSpPr>
      <xdr:spPr>
        <a:xfrm>
          <a:off x="4427220" y="71628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161290</xdr:rowOff>
    </xdr:from>
    <xdr:to xmlns:xdr="http://schemas.openxmlformats.org/drawingml/2006/spreadsheetDrawing">
      <xdr:col>24</xdr:col>
      <xdr:colOff>114300</xdr:colOff>
      <xdr:row>41</xdr:row>
      <xdr:rowOff>161290</xdr:rowOff>
    </xdr:to>
    <xdr:cxnSp macro="">
      <xdr:nvCxnSpPr>
        <xdr:cNvPr id="63" name="直線コネクタ 62"/>
        <xdr:cNvCxnSpPr/>
      </xdr:nvCxnSpPr>
      <xdr:spPr>
        <a:xfrm>
          <a:off x="4269740" y="71907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0</xdr:rowOff>
    </xdr:from>
    <xdr:ext cx="762000" cy="259080"/>
    <xdr:sp macro="" textlink="">
      <xdr:nvSpPr>
        <xdr:cNvPr id="64" name="人件費最大値テキスト"/>
        <xdr:cNvSpPr txBox="1"/>
      </xdr:nvSpPr>
      <xdr:spPr>
        <a:xfrm>
          <a:off x="442722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85090</xdr:rowOff>
    </xdr:from>
    <xdr:to xmlns:xdr="http://schemas.openxmlformats.org/drawingml/2006/spreadsheetDrawing">
      <xdr:col>24</xdr:col>
      <xdr:colOff>114300</xdr:colOff>
      <xdr:row>33</xdr:row>
      <xdr:rowOff>85090</xdr:rowOff>
    </xdr:to>
    <xdr:cxnSp macro="">
      <xdr:nvCxnSpPr>
        <xdr:cNvPr id="65" name="直線コネクタ 64"/>
        <xdr:cNvCxnSpPr/>
      </xdr:nvCxnSpPr>
      <xdr:spPr>
        <a:xfrm>
          <a:off x="4269740" y="57429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35</xdr:row>
      <xdr:rowOff>69850</xdr:rowOff>
    </xdr:from>
    <xdr:to xmlns:xdr="http://schemas.openxmlformats.org/drawingml/2006/spreadsheetDrawing">
      <xdr:col>24</xdr:col>
      <xdr:colOff>25400</xdr:colOff>
      <xdr:row>36</xdr:row>
      <xdr:rowOff>35560</xdr:rowOff>
    </xdr:to>
    <xdr:cxnSp macro="">
      <xdr:nvCxnSpPr>
        <xdr:cNvPr id="66" name="直線コネクタ 65"/>
        <xdr:cNvCxnSpPr/>
      </xdr:nvCxnSpPr>
      <xdr:spPr>
        <a:xfrm>
          <a:off x="3594100" y="6070600"/>
          <a:ext cx="7442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6350</xdr:rowOff>
    </xdr:from>
    <xdr:ext cx="762000" cy="255905"/>
    <xdr:sp macro="" textlink="">
      <xdr:nvSpPr>
        <xdr:cNvPr id="67" name="人件費平均値テキスト"/>
        <xdr:cNvSpPr txBox="1"/>
      </xdr:nvSpPr>
      <xdr:spPr>
        <a:xfrm>
          <a:off x="4427220" y="63500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34290</xdr:rowOff>
    </xdr:from>
    <xdr:to xmlns:xdr="http://schemas.openxmlformats.org/drawingml/2006/spreadsheetDrawing">
      <xdr:col>24</xdr:col>
      <xdr:colOff>76200</xdr:colOff>
      <xdr:row>37</xdr:row>
      <xdr:rowOff>135890</xdr:rowOff>
    </xdr:to>
    <xdr:sp macro="" textlink="">
      <xdr:nvSpPr>
        <xdr:cNvPr id="68" name="フローチャート: 判断 67"/>
        <xdr:cNvSpPr/>
      </xdr:nvSpPr>
      <xdr:spPr>
        <a:xfrm>
          <a:off x="4307840" y="63779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69850</xdr:rowOff>
    </xdr:from>
    <xdr:to xmlns:xdr="http://schemas.openxmlformats.org/drawingml/2006/spreadsheetDrawing">
      <xdr:col>19</xdr:col>
      <xdr:colOff>179705</xdr:colOff>
      <xdr:row>36</xdr:row>
      <xdr:rowOff>58420</xdr:rowOff>
    </xdr:to>
    <xdr:cxnSp macro="">
      <xdr:nvCxnSpPr>
        <xdr:cNvPr id="69" name="直線コネクタ 68"/>
        <xdr:cNvCxnSpPr/>
      </xdr:nvCxnSpPr>
      <xdr:spPr>
        <a:xfrm flipV="1">
          <a:off x="2794000" y="6070600"/>
          <a:ext cx="8001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19050</xdr:rowOff>
    </xdr:from>
    <xdr:to xmlns:xdr="http://schemas.openxmlformats.org/drawingml/2006/spreadsheetDrawing">
      <xdr:col>20</xdr:col>
      <xdr:colOff>38100</xdr:colOff>
      <xdr:row>37</xdr:row>
      <xdr:rowOff>120650</xdr:rowOff>
    </xdr:to>
    <xdr:sp macro="" textlink="">
      <xdr:nvSpPr>
        <xdr:cNvPr id="70" name="フローチャート: 判断 69"/>
        <xdr:cNvSpPr/>
      </xdr:nvSpPr>
      <xdr:spPr>
        <a:xfrm>
          <a:off x="3550920" y="6362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105410</xdr:rowOff>
    </xdr:from>
    <xdr:ext cx="733425" cy="259080"/>
    <xdr:sp macro="" textlink="">
      <xdr:nvSpPr>
        <xdr:cNvPr id="71" name="テキスト ボックス 70"/>
        <xdr:cNvSpPr txBox="1"/>
      </xdr:nvSpPr>
      <xdr:spPr>
        <a:xfrm>
          <a:off x="3241040" y="64490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100330</xdr:rowOff>
    </xdr:from>
    <xdr:to xmlns:xdr="http://schemas.openxmlformats.org/drawingml/2006/spreadsheetDrawing">
      <xdr:col>15</xdr:col>
      <xdr:colOff>98425</xdr:colOff>
      <xdr:row>36</xdr:row>
      <xdr:rowOff>58420</xdr:rowOff>
    </xdr:to>
    <xdr:cxnSp macro="">
      <xdr:nvCxnSpPr>
        <xdr:cNvPr id="72" name="直線コネクタ 71"/>
        <xdr:cNvCxnSpPr/>
      </xdr:nvCxnSpPr>
      <xdr:spPr>
        <a:xfrm>
          <a:off x="1986280" y="6101080"/>
          <a:ext cx="80772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2743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59690</xdr:rowOff>
    </xdr:from>
    <xdr:ext cx="762000" cy="259080"/>
    <xdr:sp macro="" textlink="">
      <xdr:nvSpPr>
        <xdr:cNvPr id="74" name="テキスト ボックス 73"/>
        <xdr:cNvSpPr txBox="1"/>
      </xdr:nvSpPr>
      <xdr:spPr>
        <a:xfrm>
          <a:off x="245364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85090</xdr:rowOff>
    </xdr:from>
    <xdr:to xmlns:xdr="http://schemas.openxmlformats.org/drawingml/2006/spreadsheetDrawing">
      <xdr:col>11</xdr:col>
      <xdr:colOff>9525</xdr:colOff>
      <xdr:row>35</xdr:row>
      <xdr:rowOff>100330</xdr:rowOff>
    </xdr:to>
    <xdr:cxnSp macro="">
      <xdr:nvCxnSpPr>
        <xdr:cNvPr id="75" name="直線コネクタ 74"/>
        <xdr:cNvCxnSpPr/>
      </xdr:nvCxnSpPr>
      <xdr:spPr>
        <a:xfrm>
          <a:off x="1198880" y="6085840"/>
          <a:ext cx="7874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72390</xdr:rowOff>
    </xdr:from>
    <xdr:to xmlns:xdr="http://schemas.openxmlformats.org/drawingml/2006/spreadsheetDrawing">
      <xdr:col>11</xdr:col>
      <xdr:colOff>60325</xdr:colOff>
      <xdr:row>38</xdr:row>
      <xdr:rowOff>2540</xdr:rowOff>
    </xdr:to>
    <xdr:sp macro="" textlink="">
      <xdr:nvSpPr>
        <xdr:cNvPr id="76" name="フローチャート: 判断 75"/>
        <xdr:cNvSpPr/>
      </xdr:nvSpPr>
      <xdr:spPr>
        <a:xfrm>
          <a:off x="1955800" y="64160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158750</xdr:rowOff>
    </xdr:from>
    <xdr:ext cx="762000" cy="259080"/>
    <xdr:sp macro="" textlink="">
      <xdr:nvSpPr>
        <xdr:cNvPr id="77" name="テキスト ボックス 76"/>
        <xdr:cNvSpPr txBox="1"/>
      </xdr:nvSpPr>
      <xdr:spPr>
        <a:xfrm>
          <a:off x="1645920" y="650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137160</xdr:rowOff>
    </xdr:from>
    <xdr:to xmlns:xdr="http://schemas.openxmlformats.org/drawingml/2006/spreadsheetDrawing">
      <xdr:col>6</xdr:col>
      <xdr:colOff>171450</xdr:colOff>
      <xdr:row>37</xdr:row>
      <xdr:rowOff>67310</xdr:rowOff>
    </xdr:to>
    <xdr:sp macro="" textlink="">
      <xdr:nvSpPr>
        <xdr:cNvPr id="78" name="フローチャート: 判断 77"/>
        <xdr:cNvSpPr/>
      </xdr:nvSpPr>
      <xdr:spPr>
        <a:xfrm>
          <a:off x="114808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52070</xdr:rowOff>
    </xdr:from>
    <xdr:ext cx="758825" cy="255905"/>
    <xdr:sp macro="" textlink="">
      <xdr:nvSpPr>
        <xdr:cNvPr id="79" name="テキスト ボックス 78"/>
        <xdr:cNvSpPr txBox="1"/>
      </xdr:nvSpPr>
      <xdr:spPr>
        <a:xfrm>
          <a:off x="858520" y="63957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825" cy="259080"/>
    <xdr:sp macro="" textlink="">
      <xdr:nvSpPr>
        <xdr:cNvPr id="80" name="テキスト ボックス 79"/>
        <xdr:cNvSpPr txBox="1"/>
      </xdr:nvSpPr>
      <xdr:spPr>
        <a:xfrm>
          <a:off x="41427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8825" cy="259080"/>
    <xdr:sp macro="" textlink="">
      <xdr:nvSpPr>
        <xdr:cNvPr id="81" name="テキスト ボックス 80"/>
        <xdr:cNvSpPr txBox="1"/>
      </xdr:nvSpPr>
      <xdr:spPr>
        <a:xfrm>
          <a:off x="34061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2" name="テキスト ボックス 81"/>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3" name="テキスト ボックス 82"/>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825" cy="259080"/>
    <xdr:sp macro="" textlink="">
      <xdr:nvSpPr>
        <xdr:cNvPr id="84" name="テキスト ボックス 83"/>
        <xdr:cNvSpPr txBox="1"/>
      </xdr:nvSpPr>
      <xdr:spPr>
        <a:xfrm>
          <a:off x="10033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156210</xdr:rowOff>
    </xdr:from>
    <xdr:to xmlns:xdr="http://schemas.openxmlformats.org/drawingml/2006/spreadsheetDrawing">
      <xdr:col>24</xdr:col>
      <xdr:colOff>76200</xdr:colOff>
      <xdr:row>36</xdr:row>
      <xdr:rowOff>86360</xdr:rowOff>
    </xdr:to>
    <xdr:sp macro="" textlink="">
      <xdr:nvSpPr>
        <xdr:cNvPr id="85" name="楕円 84"/>
        <xdr:cNvSpPr/>
      </xdr:nvSpPr>
      <xdr:spPr>
        <a:xfrm>
          <a:off x="4307840" y="61569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1270</xdr:rowOff>
    </xdr:from>
    <xdr:ext cx="762000" cy="259080"/>
    <xdr:sp macro="" textlink="">
      <xdr:nvSpPr>
        <xdr:cNvPr id="86" name="人件費該当値テキスト"/>
        <xdr:cNvSpPr txBox="1"/>
      </xdr:nvSpPr>
      <xdr:spPr>
        <a:xfrm>
          <a:off x="4427220" y="6002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19050</xdr:rowOff>
    </xdr:from>
    <xdr:to xmlns:xdr="http://schemas.openxmlformats.org/drawingml/2006/spreadsheetDrawing">
      <xdr:col>20</xdr:col>
      <xdr:colOff>38100</xdr:colOff>
      <xdr:row>35</xdr:row>
      <xdr:rowOff>120650</xdr:rowOff>
    </xdr:to>
    <xdr:sp macro="" textlink="">
      <xdr:nvSpPr>
        <xdr:cNvPr id="87" name="楕円 86"/>
        <xdr:cNvSpPr/>
      </xdr:nvSpPr>
      <xdr:spPr>
        <a:xfrm>
          <a:off x="3550920" y="60198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130810</xdr:rowOff>
    </xdr:from>
    <xdr:ext cx="733425" cy="259080"/>
    <xdr:sp macro="" textlink="">
      <xdr:nvSpPr>
        <xdr:cNvPr id="88" name="テキスト ボックス 87"/>
        <xdr:cNvSpPr txBox="1"/>
      </xdr:nvSpPr>
      <xdr:spPr>
        <a:xfrm>
          <a:off x="3241040" y="57886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7620</xdr:rowOff>
    </xdr:from>
    <xdr:to xmlns:xdr="http://schemas.openxmlformats.org/drawingml/2006/spreadsheetDrawing">
      <xdr:col>15</xdr:col>
      <xdr:colOff>149225</xdr:colOff>
      <xdr:row>36</xdr:row>
      <xdr:rowOff>109220</xdr:rowOff>
    </xdr:to>
    <xdr:sp macro="" textlink="">
      <xdr:nvSpPr>
        <xdr:cNvPr id="89" name="楕円 88"/>
        <xdr:cNvSpPr/>
      </xdr:nvSpPr>
      <xdr:spPr>
        <a:xfrm>
          <a:off x="2743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119380</xdr:rowOff>
    </xdr:from>
    <xdr:ext cx="762000" cy="259080"/>
    <xdr:sp macro="" textlink="">
      <xdr:nvSpPr>
        <xdr:cNvPr id="90" name="テキスト ボックス 89"/>
        <xdr:cNvSpPr txBox="1"/>
      </xdr:nvSpPr>
      <xdr:spPr>
        <a:xfrm>
          <a:off x="2453640" y="594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49530</xdr:rowOff>
    </xdr:from>
    <xdr:to xmlns:xdr="http://schemas.openxmlformats.org/drawingml/2006/spreadsheetDrawing">
      <xdr:col>11</xdr:col>
      <xdr:colOff>60325</xdr:colOff>
      <xdr:row>35</xdr:row>
      <xdr:rowOff>151130</xdr:rowOff>
    </xdr:to>
    <xdr:sp macro="" textlink="">
      <xdr:nvSpPr>
        <xdr:cNvPr id="91" name="楕円 90"/>
        <xdr:cNvSpPr/>
      </xdr:nvSpPr>
      <xdr:spPr>
        <a:xfrm>
          <a:off x="1955800" y="60502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161290</xdr:rowOff>
    </xdr:from>
    <xdr:ext cx="762000" cy="259080"/>
    <xdr:sp macro="" textlink="">
      <xdr:nvSpPr>
        <xdr:cNvPr id="92" name="テキスト ボックス 91"/>
        <xdr:cNvSpPr txBox="1"/>
      </xdr:nvSpPr>
      <xdr:spPr>
        <a:xfrm>
          <a:off x="1645920" y="5819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34290</xdr:rowOff>
    </xdr:from>
    <xdr:to xmlns:xdr="http://schemas.openxmlformats.org/drawingml/2006/spreadsheetDrawing">
      <xdr:col>6</xdr:col>
      <xdr:colOff>171450</xdr:colOff>
      <xdr:row>35</xdr:row>
      <xdr:rowOff>135890</xdr:rowOff>
    </xdr:to>
    <xdr:sp macro="" textlink="">
      <xdr:nvSpPr>
        <xdr:cNvPr id="93" name="楕円 92"/>
        <xdr:cNvSpPr/>
      </xdr:nvSpPr>
      <xdr:spPr>
        <a:xfrm>
          <a:off x="114808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146050</xdr:rowOff>
    </xdr:from>
    <xdr:ext cx="758825" cy="255905"/>
    <xdr:sp macro="" textlink="">
      <xdr:nvSpPr>
        <xdr:cNvPr id="94" name="テキスト ボックス 93"/>
        <xdr:cNvSpPr txBox="1"/>
      </xdr:nvSpPr>
      <xdr:spPr>
        <a:xfrm>
          <a:off x="858520" y="58039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事務事業の見直しをベースに引き続き削減を図るとともに、契約事務の適正化や経費の節減に努めている。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6" name="テキスト ボックス 105"/>
        <xdr:cNvSpPr txBox="1"/>
      </xdr:nvSpPr>
      <xdr:spPr>
        <a:xfrm>
          <a:off x="1114806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8" name="テキスト ボックス 107"/>
        <xdr:cNvSpPr txBox="1"/>
      </xdr:nvSpPr>
      <xdr:spPr>
        <a:xfrm>
          <a:off x="1073912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825" cy="259080"/>
    <xdr:sp macro="" textlink="">
      <xdr:nvSpPr>
        <xdr:cNvPr id="110" name="テキスト ボックス 109"/>
        <xdr:cNvSpPr txBox="1"/>
      </xdr:nvSpPr>
      <xdr:spPr>
        <a:xfrm>
          <a:off x="1073912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825" cy="259080"/>
    <xdr:sp macro="" textlink="">
      <xdr:nvSpPr>
        <xdr:cNvPr id="112" name="テキスト ボックス 111"/>
        <xdr:cNvSpPr txBox="1"/>
      </xdr:nvSpPr>
      <xdr:spPr>
        <a:xfrm>
          <a:off x="1073912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825" cy="255905"/>
    <xdr:sp macro="" textlink="">
      <xdr:nvSpPr>
        <xdr:cNvPr id="114" name="テキスト ボックス 113"/>
        <xdr:cNvSpPr txBox="1"/>
      </xdr:nvSpPr>
      <xdr:spPr>
        <a:xfrm>
          <a:off x="1073912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825" cy="259080"/>
    <xdr:sp macro="" textlink="">
      <xdr:nvSpPr>
        <xdr:cNvPr id="116" name="テキスト ボックス 115"/>
        <xdr:cNvSpPr txBox="1"/>
      </xdr:nvSpPr>
      <xdr:spPr>
        <a:xfrm>
          <a:off x="1073912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825" cy="259080"/>
    <xdr:sp macro="" textlink="">
      <xdr:nvSpPr>
        <xdr:cNvPr id="118" name="テキスト ボックス 117"/>
        <xdr:cNvSpPr txBox="1"/>
      </xdr:nvSpPr>
      <xdr:spPr>
        <a:xfrm>
          <a:off x="1073912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20" name="テキスト ボックス 119"/>
        <xdr:cNvSpPr txBox="1"/>
      </xdr:nvSpPr>
      <xdr:spPr>
        <a:xfrm>
          <a:off x="1073912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165100</xdr:rowOff>
    </xdr:from>
    <xdr:to xmlns:xdr="http://schemas.openxmlformats.org/drawingml/2006/spreadsheetDrawing">
      <xdr:col>82</xdr:col>
      <xdr:colOff>107950</xdr:colOff>
      <xdr:row>21</xdr:row>
      <xdr:rowOff>1270</xdr:rowOff>
    </xdr:to>
    <xdr:cxnSp macro="">
      <xdr:nvCxnSpPr>
        <xdr:cNvPr id="122" name="直線コネクタ 121"/>
        <xdr:cNvCxnSpPr/>
      </xdr:nvCxnSpPr>
      <xdr:spPr>
        <a:xfrm flipV="1">
          <a:off x="14843760" y="2222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20</xdr:row>
      <xdr:rowOff>144780</xdr:rowOff>
    </xdr:from>
    <xdr:ext cx="762000" cy="255905"/>
    <xdr:sp macro="" textlink="">
      <xdr:nvSpPr>
        <xdr:cNvPr id="123" name="物件費最小値テキスト"/>
        <xdr:cNvSpPr txBox="1"/>
      </xdr:nvSpPr>
      <xdr:spPr>
        <a:xfrm>
          <a:off x="14915515" y="3573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xdr:rowOff>
    </xdr:from>
    <xdr:to xmlns:xdr="http://schemas.openxmlformats.org/drawingml/2006/spreadsheetDrawing">
      <xdr:col>82</xdr:col>
      <xdr:colOff>179705</xdr:colOff>
      <xdr:row>21</xdr:row>
      <xdr:rowOff>1270</xdr:rowOff>
    </xdr:to>
    <xdr:cxnSp macro="">
      <xdr:nvCxnSpPr>
        <xdr:cNvPr id="124" name="直線コネクタ 123"/>
        <xdr:cNvCxnSpPr/>
      </xdr:nvCxnSpPr>
      <xdr:spPr>
        <a:xfrm>
          <a:off x="14754860" y="36017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80010</xdr:rowOff>
    </xdr:from>
    <xdr:ext cx="762000" cy="259080"/>
    <xdr:sp macro="" textlink="">
      <xdr:nvSpPr>
        <xdr:cNvPr id="125" name="物件費最大値テキスト"/>
        <xdr:cNvSpPr txBox="1"/>
      </xdr:nvSpPr>
      <xdr:spPr>
        <a:xfrm>
          <a:off x="14915515"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165100</xdr:rowOff>
    </xdr:from>
    <xdr:to xmlns:xdr="http://schemas.openxmlformats.org/drawingml/2006/spreadsheetDrawing">
      <xdr:col>82</xdr:col>
      <xdr:colOff>179705</xdr:colOff>
      <xdr:row>12</xdr:row>
      <xdr:rowOff>165100</xdr:rowOff>
    </xdr:to>
    <xdr:cxnSp macro="">
      <xdr:nvCxnSpPr>
        <xdr:cNvPr id="126" name="直線コネクタ 125"/>
        <xdr:cNvCxnSpPr/>
      </xdr:nvCxnSpPr>
      <xdr:spPr>
        <a:xfrm>
          <a:off x="14754860" y="2222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24130</xdr:rowOff>
    </xdr:from>
    <xdr:to xmlns:xdr="http://schemas.openxmlformats.org/drawingml/2006/spreadsheetDrawing">
      <xdr:col>82</xdr:col>
      <xdr:colOff>107950</xdr:colOff>
      <xdr:row>15</xdr:row>
      <xdr:rowOff>85090</xdr:rowOff>
    </xdr:to>
    <xdr:cxnSp macro="">
      <xdr:nvCxnSpPr>
        <xdr:cNvPr id="127" name="直線コネクタ 126"/>
        <xdr:cNvCxnSpPr/>
      </xdr:nvCxnSpPr>
      <xdr:spPr>
        <a:xfrm>
          <a:off x="14086840" y="2595880"/>
          <a:ext cx="7569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16</xdr:row>
      <xdr:rowOff>55880</xdr:rowOff>
    </xdr:from>
    <xdr:ext cx="762000" cy="259080"/>
    <xdr:sp macro="" textlink="">
      <xdr:nvSpPr>
        <xdr:cNvPr id="128" name="物件費平均値テキスト"/>
        <xdr:cNvSpPr txBox="1"/>
      </xdr:nvSpPr>
      <xdr:spPr>
        <a:xfrm>
          <a:off x="14915515" y="2799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83820</xdr:rowOff>
    </xdr:from>
    <xdr:to xmlns:xdr="http://schemas.openxmlformats.org/drawingml/2006/spreadsheetDrawing">
      <xdr:col>82</xdr:col>
      <xdr:colOff>158750</xdr:colOff>
      <xdr:row>17</xdr:row>
      <xdr:rowOff>13970</xdr:rowOff>
    </xdr:to>
    <xdr:sp macro="" textlink="">
      <xdr:nvSpPr>
        <xdr:cNvPr id="129" name="フローチャート: 判断 128"/>
        <xdr:cNvSpPr/>
      </xdr:nvSpPr>
      <xdr:spPr>
        <a:xfrm>
          <a:off x="1479296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14</xdr:row>
      <xdr:rowOff>43180</xdr:rowOff>
    </xdr:from>
    <xdr:to xmlns:xdr="http://schemas.openxmlformats.org/drawingml/2006/spreadsheetDrawing">
      <xdr:col>78</xdr:col>
      <xdr:colOff>69850</xdr:colOff>
      <xdr:row>15</xdr:row>
      <xdr:rowOff>24130</xdr:rowOff>
    </xdr:to>
    <xdr:cxnSp macro="">
      <xdr:nvCxnSpPr>
        <xdr:cNvPr id="130" name="直線コネクタ 129"/>
        <xdr:cNvCxnSpPr/>
      </xdr:nvCxnSpPr>
      <xdr:spPr>
        <a:xfrm>
          <a:off x="13298170" y="2443480"/>
          <a:ext cx="78867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60960</xdr:rowOff>
    </xdr:from>
    <xdr:to xmlns:xdr="http://schemas.openxmlformats.org/drawingml/2006/spreadsheetDrawing">
      <xdr:col>78</xdr:col>
      <xdr:colOff>120650</xdr:colOff>
      <xdr:row>16</xdr:row>
      <xdr:rowOff>162560</xdr:rowOff>
    </xdr:to>
    <xdr:sp macro="" textlink="">
      <xdr:nvSpPr>
        <xdr:cNvPr id="131" name="フローチャート: 判断 130"/>
        <xdr:cNvSpPr/>
      </xdr:nvSpPr>
      <xdr:spPr>
        <a:xfrm>
          <a:off x="1403604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147320</xdr:rowOff>
    </xdr:from>
    <xdr:ext cx="733425" cy="259080"/>
    <xdr:sp macro="" textlink="">
      <xdr:nvSpPr>
        <xdr:cNvPr id="132" name="テキスト ボックス 131"/>
        <xdr:cNvSpPr txBox="1"/>
      </xdr:nvSpPr>
      <xdr:spPr>
        <a:xfrm>
          <a:off x="13746480" y="28905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43180</xdr:rowOff>
    </xdr:from>
    <xdr:to xmlns:xdr="http://schemas.openxmlformats.org/drawingml/2006/spreadsheetDrawing">
      <xdr:col>73</xdr:col>
      <xdr:colOff>179705</xdr:colOff>
      <xdr:row>14</xdr:row>
      <xdr:rowOff>149860</xdr:rowOff>
    </xdr:to>
    <xdr:cxnSp macro="">
      <xdr:nvCxnSpPr>
        <xdr:cNvPr id="133" name="直線コネクタ 132"/>
        <xdr:cNvCxnSpPr/>
      </xdr:nvCxnSpPr>
      <xdr:spPr>
        <a:xfrm flipV="1">
          <a:off x="12491720" y="2443480"/>
          <a:ext cx="80645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148590</xdr:rowOff>
    </xdr:from>
    <xdr:to xmlns:xdr="http://schemas.openxmlformats.org/drawingml/2006/spreadsheetDrawing">
      <xdr:col>74</xdr:col>
      <xdr:colOff>31750</xdr:colOff>
      <xdr:row>16</xdr:row>
      <xdr:rowOff>78740</xdr:rowOff>
    </xdr:to>
    <xdr:sp macro="" textlink="">
      <xdr:nvSpPr>
        <xdr:cNvPr id="134" name="フローチャート: 判断 133"/>
        <xdr:cNvSpPr/>
      </xdr:nvSpPr>
      <xdr:spPr>
        <a:xfrm>
          <a:off x="13248640" y="27203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63500</xdr:rowOff>
    </xdr:from>
    <xdr:ext cx="762000" cy="255905"/>
    <xdr:sp macro="" textlink="">
      <xdr:nvSpPr>
        <xdr:cNvPr id="135" name="テキスト ボックス 134"/>
        <xdr:cNvSpPr txBox="1"/>
      </xdr:nvSpPr>
      <xdr:spPr>
        <a:xfrm>
          <a:off x="12938760" y="28067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149860</xdr:rowOff>
    </xdr:from>
    <xdr:to xmlns:xdr="http://schemas.openxmlformats.org/drawingml/2006/spreadsheetDrawing">
      <xdr:col>69</xdr:col>
      <xdr:colOff>92075</xdr:colOff>
      <xdr:row>15</xdr:row>
      <xdr:rowOff>24130</xdr:rowOff>
    </xdr:to>
    <xdr:cxnSp macro="">
      <xdr:nvCxnSpPr>
        <xdr:cNvPr id="136" name="直線コネクタ 135"/>
        <xdr:cNvCxnSpPr/>
      </xdr:nvCxnSpPr>
      <xdr:spPr>
        <a:xfrm flipV="1">
          <a:off x="11684000" y="2550160"/>
          <a:ext cx="8077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22860</xdr:rowOff>
    </xdr:from>
    <xdr:to xmlns:xdr="http://schemas.openxmlformats.org/drawingml/2006/spreadsheetDrawing">
      <xdr:col>69</xdr:col>
      <xdr:colOff>142875</xdr:colOff>
      <xdr:row>16</xdr:row>
      <xdr:rowOff>124460</xdr:rowOff>
    </xdr:to>
    <xdr:sp macro="" textlink="">
      <xdr:nvSpPr>
        <xdr:cNvPr id="137" name="フローチャート: 判断 136"/>
        <xdr:cNvSpPr/>
      </xdr:nvSpPr>
      <xdr:spPr>
        <a:xfrm>
          <a:off x="1244092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109220</xdr:rowOff>
    </xdr:from>
    <xdr:ext cx="762000" cy="255905"/>
    <xdr:sp macro="" textlink="">
      <xdr:nvSpPr>
        <xdr:cNvPr id="138" name="テキスト ボックス 137"/>
        <xdr:cNvSpPr txBox="1"/>
      </xdr:nvSpPr>
      <xdr:spPr>
        <a:xfrm>
          <a:off x="12151360" y="28524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106680</xdr:rowOff>
    </xdr:from>
    <xdr:to xmlns:xdr="http://schemas.openxmlformats.org/drawingml/2006/spreadsheetDrawing">
      <xdr:col>65</xdr:col>
      <xdr:colOff>53975</xdr:colOff>
      <xdr:row>17</xdr:row>
      <xdr:rowOff>36830</xdr:rowOff>
    </xdr:to>
    <xdr:sp macro="" textlink="">
      <xdr:nvSpPr>
        <xdr:cNvPr id="139" name="フローチャート: 判断 138"/>
        <xdr:cNvSpPr/>
      </xdr:nvSpPr>
      <xdr:spPr>
        <a:xfrm>
          <a:off x="11653520" y="28498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21590</xdr:rowOff>
    </xdr:from>
    <xdr:ext cx="762000" cy="259080"/>
    <xdr:sp macro="" textlink="">
      <xdr:nvSpPr>
        <xdr:cNvPr id="140" name="テキスト ボックス 139"/>
        <xdr:cNvSpPr txBox="1"/>
      </xdr:nvSpPr>
      <xdr:spPr>
        <a:xfrm>
          <a:off x="1134364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825" cy="259080"/>
    <xdr:sp macro="" textlink="">
      <xdr:nvSpPr>
        <xdr:cNvPr id="141" name="テキスト ボックス 140"/>
        <xdr:cNvSpPr txBox="1"/>
      </xdr:nvSpPr>
      <xdr:spPr>
        <a:xfrm>
          <a:off x="1464818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2" name="テキスト ボックス 141"/>
        <xdr:cNvSpPr txBox="1"/>
      </xdr:nvSpPr>
      <xdr:spPr>
        <a:xfrm>
          <a:off x="1389126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3" name="テキスト ボックス 142"/>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5" name="テキスト ボックス 144"/>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34290</xdr:rowOff>
    </xdr:from>
    <xdr:to xmlns:xdr="http://schemas.openxmlformats.org/drawingml/2006/spreadsheetDrawing">
      <xdr:col>82</xdr:col>
      <xdr:colOff>158750</xdr:colOff>
      <xdr:row>15</xdr:row>
      <xdr:rowOff>135890</xdr:rowOff>
    </xdr:to>
    <xdr:sp macro="" textlink="">
      <xdr:nvSpPr>
        <xdr:cNvPr id="146" name="楕円 145"/>
        <xdr:cNvSpPr/>
      </xdr:nvSpPr>
      <xdr:spPr>
        <a:xfrm>
          <a:off x="1479296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14</xdr:row>
      <xdr:rowOff>50800</xdr:rowOff>
    </xdr:from>
    <xdr:ext cx="762000" cy="259080"/>
    <xdr:sp macro="" textlink="">
      <xdr:nvSpPr>
        <xdr:cNvPr id="147" name="物件費該当値テキスト"/>
        <xdr:cNvSpPr txBox="1"/>
      </xdr:nvSpPr>
      <xdr:spPr>
        <a:xfrm>
          <a:off x="14915515" y="245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144780</xdr:rowOff>
    </xdr:from>
    <xdr:to xmlns:xdr="http://schemas.openxmlformats.org/drawingml/2006/spreadsheetDrawing">
      <xdr:col>78</xdr:col>
      <xdr:colOff>120650</xdr:colOff>
      <xdr:row>15</xdr:row>
      <xdr:rowOff>74930</xdr:rowOff>
    </xdr:to>
    <xdr:sp macro="" textlink="">
      <xdr:nvSpPr>
        <xdr:cNvPr id="148" name="楕円 147"/>
        <xdr:cNvSpPr/>
      </xdr:nvSpPr>
      <xdr:spPr>
        <a:xfrm>
          <a:off x="1403604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85090</xdr:rowOff>
    </xdr:from>
    <xdr:ext cx="733425" cy="259080"/>
    <xdr:sp macro="" textlink="">
      <xdr:nvSpPr>
        <xdr:cNvPr id="149" name="テキスト ボックス 148"/>
        <xdr:cNvSpPr txBox="1"/>
      </xdr:nvSpPr>
      <xdr:spPr>
        <a:xfrm>
          <a:off x="13746480" y="23139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163830</xdr:rowOff>
    </xdr:from>
    <xdr:to xmlns:xdr="http://schemas.openxmlformats.org/drawingml/2006/spreadsheetDrawing">
      <xdr:col>74</xdr:col>
      <xdr:colOff>31750</xdr:colOff>
      <xdr:row>14</xdr:row>
      <xdr:rowOff>93980</xdr:rowOff>
    </xdr:to>
    <xdr:sp macro="" textlink="">
      <xdr:nvSpPr>
        <xdr:cNvPr id="150" name="楕円 149"/>
        <xdr:cNvSpPr/>
      </xdr:nvSpPr>
      <xdr:spPr>
        <a:xfrm>
          <a:off x="13248640" y="23926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104140</xdr:rowOff>
    </xdr:from>
    <xdr:ext cx="762000" cy="259080"/>
    <xdr:sp macro="" textlink="">
      <xdr:nvSpPr>
        <xdr:cNvPr id="151" name="テキスト ボックス 150"/>
        <xdr:cNvSpPr txBox="1"/>
      </xdr:nvSpPr>
      <xdr:spPr>
        <a:xfrm>
          <a:off x="12938760" y="216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99060</xdr:rowOff>
    </xdr:from>
    <xdr:to xmlns:xdr="http://schemas.openxmlformats.org/drawingml/2006/spreadsheetDrawing">
      <xdr:col>69</xdr:col>
      <xdr:colOff>142875</xdr:colOff>
      <xdr:row>15</xdr:row>
      <xdr:rowOff>29210</xdr:rowOff>
    </xdr:to>
    <xdr:sp macro="" textlink="">
      <xdr:nvSpPr>
        <xdr:cNvPr id="152" name="楕円 151"/>
        <xdr:cNvSpPr/>
      </xdr:nvSpPr>
      <xdr:spPr>
        <a:xfrm>
          <a:off x="1244092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39370</xdr:rowOff>
    </xdr:from>
    <xdr:ext cx="762000" cy="259080"/>
    <xdr:sp macro="" textlink="">
      <xdr:nvSpPr>
        <xdr:cNvPr id="153" name="テキスト ボックス 152"/>
        <xdr:cNvSpPr txBox="1"/>
      </xdr:nvSpPr>
      <xdr:spPr>
        <a:xfrm>
          <a:off x="12151360" y="226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144780</xdr:rowOff>
    </xdr:from>
    <xdr:to xmlns:xdr="http://schemas.openxmlformats.org/drawingml/2006/spreadsheetDrawing">
      <xdr:col>65</xdr:col>
      <xdr:colOff>53975</xdr:colOff>
      <xdr:row>15</xdr:row>
      <xdr:rowOff>74930</xdr:rowOff>
    </xdr:to>
    <xdr:sp macro="" textlink="">
      <xdr:nvSpPr>
        <xdr:cNvPr id="154" name="楕円 153"/>
        <xdr:cNvSpPr/>
      </xdr:nvSpPr>
      <xdr:spPr>
        <a:xfrm>
          <a:off x="11653520" y="25450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85090</xdr:rowOff>
    </xdr:from>
    <xdr:ext cx="762000" cy="259080"/>
    <xdr:sp macro="" textlink="">
      <xdr:nvSpPr>
        <xdr:cNvPr id="155" name="テキスト ボックス 154"/>
        <xdr:cNvSpPr txBox="1"/>
      </xdr:nvSpPr>
      <xdr:spPr>
        <a:xfrm>
          <a:off x="11343640" y="231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6" name="正方形/長方形 155"/>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3" name="正方形/長方形 162"/>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5" name="正方形/長方形 164"/>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「財政再生計画」に基づき、単独事業については、高齢者、子どもたち及び教育活動への給付以外は原則として実施しないこととしている。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7" name="テキスト ボックス 166"/>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8" name="直線コネクタ 167"/>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69" name="テキスト ボックス 168"/>
        <xdr:cNvSpPr txBox="1"/>
      </xdr:nvSpPr>
      <xdr:spPr>
        <a:xfrm>
          <a:off x="23368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179705</xdr:colOff>
      <xdr:row>61</xdr:row>
      <xdr:rowOff>146050</xdr:rowOff>
    </xdr:to>
    <xdr:cxnSp macro="">
      <xdr:nvCxnSpPr>
        <xdr:cNvPr id="170" name="直線コネクタ 169"/>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4825" cy="259080"/>
    <xdr:sp macro="" textlink="">
      <xdr:nvSpPr>
        <xdr:cNvPr id="171" name="テキスト ボックス 170"/>
        <xdr:cNvSpPr txBox="1"/>
      </xdr:nvSpPr>
      <xdr:spPr>
        <a:xfrm>
          <a:off x="23368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179705</xdr:colOff>
      <xdr:row>59</xdr:row>
      <xdr:rowOff>107950</xdr:rowOff>
    </xdr:to>
    <xdr:cxnSp macro="">
      <xdr:nvCxnSpPr>
        <xdr:cNvPr id="172" name="直線コネクタ 171"/>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4825" cy="259080"/>
    <xdr:sp macro="" textlink="">
      <xdr:nvSpPr>
        <xdr:cNvPr id="173" name="テキスト ボックス 172"/>
        <xdr:cNvSpPr txBox="1"/>
      </xdr:nvSpPr>
      <xdr:spPr>
        <a:xfrm>
          <a:off x="23368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179705</xdr:colOff>
      <xdr:row>57</xdr:row>
      <xdr:rowOff>69850</xdr:rowOff>
    </xdr:to>
    <xdr:cxnSp macro="">
      <xdr:nvCxnSpPr>
        <xdr:cNvPr id="174" name="直線コネクタ 173"/>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4825" cy="255905"/>
    <xdr:sp macro="" textlink="">
      <xdr:nvSpPr>
        <xdr:cNvPr id="175" name="テキスト ボックス 174"/>
        <xdr:cNvSpPr txBox="1"/>
      </xdr:nvSpPr>
      <xdr:spPr>
        <a:xfrm>
          <a:off x="23368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179705</xdr:colOff>
      <xdr:row>55</xdr:row>
      <xdr:rowOff>31750</xdr:rowOff>
    </xdr:to>
    <xdr:cxnSp macro="">
      <xdr:nvCxnSpPr>
        <xdr:cNvPr id="176" name="直線コネクタ 175"/>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4825" cy="259080"/>
    <xdr:sp macro="" textlink="">
      <xdr:nvSpPr>
        <xdr:cNvPr id="177" name="テキスト ボックス 176"/>
        <xdr:cNvSpPr txBox="1"/>
      </xdr:nvSpPr>
      <xdr:spPr>
        <a:xfrm>
          <a:off x="23368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179705</xdr:colOff>
      <xdr:row>52</xdr:row>
      <xdr:rowOff>165100</xdr:rowOff>
    </xdr:to>
    <xdr:cxnSp macro="">
      <xdr:nvCxnSpPr>
        <xdr:cNvPr id="178" name="直線コネクタ 177"/>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4825" cy="259080"/>
    <xdr:sp macro="" textlink="">
      <xdr:nvSpPr>
        <xdr:cNvPr id="179" name="テキスト ボックス 178"/>
        <xdr:cNvSpPr txBox="1"/>
      </xdr:nvSpPr>
      <xdr:spPr>
        <a:xfrm>
          <a:off x="23368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0" name="直線コネクタ 179"/>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81" name="テキスト ボックス 180"/>
        <xdr:cNvSpPr txBox="1"/>
      </xdr:nvSpPr>
      <xdr:spPr>
        <a:xfrm>
          <a:off x="23368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2"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31750</xdr:rowOff>
    </xdr:from>
    <xdr:to xmlns:xdr="http://schemas.openxmlformats.org/drawingml/2006/spreadsheetDrawing">
      <xdr:col>24</xdr:col>
      <xdr:colOff>25400</xdr:colOff>
      <xdr:row>62</xdr:row>
      <xdr:rowOff>12700</xdr:rowOff>
    </xdr:to>
    <xdr:cxnSp macro="">
      <xdr:nvCxnSpPr>
        <xdr:cNvPr id="183" name="直線コネクタ 182"/>
        <xdr:cNvCxnSpPr/>
      </xdr:nvCxnSpPr>
      <xdr:spPr>
        <a:xfrm flipV="1">
          <a:off x="4338320" y="9118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156210</xdr:rowOff>
    </xdr:from>
    <xdr:ext cx="762000" cy="255905"/>
    <xdr:sp macro="" textlink="">
      <xdr:nvSpPr>
        <xdr:cNvPr id="184" name="扶助費最小値テキスト"/>
        <xdr:cNvSpPr txBox="1"/>
      </xdr:nvSpPr>
      <xdr:spPr>
        <a:xfrm>
          <a:off x="4427220" y="10614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12700</xdr:rowOff>
    </xdr:from>
    <xdr:to xmlns:xdr="http://schemas.openxmlformats.org/drawingml/2006/spreadsheetDrawing">
      <xdr:col>24</xdr:col>
      <xdr:colOff>114300</xdr:colOff>
      <xdr:row>62</xdr:row>
      <xdr:rowOff>12700</xdr:rowOff>
    </xdr:to>
    <xdr:cxnSp macro="">
      <xdr:nvCxnSpPr>
        <xdr:cNvPr id="185" name="直線コネクタ 184"/>
        <xdr:cNvCxnSpPr/>
      </xdr:nvCxnSpPr>
      <xdr:spPr>
        <a:xfrm>
          <a:off x="4269740" y="106426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118110</xdr:rowOff>
    </xdr:from>
    <xdr:ext cx="762000" cy="259080"/>
    <xdr:sp macro="" textlink="">
      <xdr:nvSpPr>
        <xdr:cNvPr id="186" name="扶助費最大値テキスト"/>
        <xdr:cNvSpPr txBox="1"/>
      </xdr:nvSpPr>
      <xdr:spPr>
        <a:xfrm>
          <a:off x="442722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31750</xdr:rowOff>
    </xdr:from>
    <xdr:to xmlns:xdr="http://schemas.openxmlformats.org/drawingml/2006/spreadsheetDrawing">
      <xdr:col>24</xdr:col>
      <xdr:colOff>114300</xdr:colOff>
      <xdr:row>53</xdr:row>
      <xdr:rowOff>31750</xdr:rowOff>
    </xdr:to>
    <xdr:cxnSp macro="">
      <xdr:nvCxnSpPr>
        <xdr:cNvPr id="187" name="直線コネクタ 186"/>
        <xdr:cNvCxnSpPr/>
      </xdr:nvCxnSpPr>
      <xdr:spPr>
        <a:xfrm>
          <a:off x="4269740" y="91186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56</xdr:row>
      <xdr:rowOff>50800</xdr:rowOff>
    </xdr:from>
    <xdr:to xmlns:xdr="http://schemas.openxmlformats.org/drawingml/2006/spreadsheetDrawing">
      <xdr:col>24</xdr:col>
      <xdr:colOff>25400</xdr:colOff>
      <xdr:row>56</xdr:row>
      <xdr:rowOff>127000</xdr:rowOff>
    </xdr:to>
    <xdr:cxnSp macro="">
      <xdr:nvCxnSpPr>
        <xdr:cNvPr id="188" name="直線コネクタ 187"/>
        <xdr:cNvCxnSpPr/>
      </xdr:nvCxnSpPr>
      <xdr:spPr>
        <a:xfrm>
          <a:off x="3594100" y="9652000"/>
          <a:ext cx="7442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99060</xdr:rowOff>
    </xdr:from>
    <xdr:ext cx="762000" cy="255905"/>
    <xdr:sp macro="" textlink="">
      <xdr:nvSpPr>
        <xdr:cNvPr id="189" name="扶助費平均値テキスト"/>
        <xdr:cNvSpPr txBox="1"/>
      </xdr:nvSpPr>
      <xdr:spPr>
        <a:xfrm>
          <a:off x="4427220" y="97002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127000</xdr:rowOff>
    </xdr:from>
    <xdr:to xmlns:xdr="http://schemas.openxmlformats.org/drawingml/2006/spreadsheetDrawing">
      <xdr:col>24</xdr:col>
      <xdr:colOff>76200</xdr:colOff>
      <xdr:row>57</xdr:row>
      <xdr:rowOff>57150</xdr:rowOff>
    </xdr:to>
    <xdr:sp macro="" textlink="">
      <xdr:nvSpPr>
        <xdr:cNvPr id="190" name="フローチャート: 判断 189"/>
        <xdr:cNvSpPr/>
      </xdr:nvSpPr>
      <xdr:spPr>
        <a:xfrm>
          <a:off x="4307840" y="97282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146050</xdr:rowOff>
    </xdr:from>
    <xdr:to xmlns:xdr="http://schemas.openxmlformats.org/drawingml/2006/spreadsheetDrawing">
      <xdr:col>19</xdr:col>
      <xdr:colOff>179705</xdr:colOff>
      <xdr:row>56</xdr:row>
      <xdr:rowOff>50800</xdr:rowOff>
    </xdr:to>
    <xdr:cxnSp macro="">
      <xdr:nvCxnSpPr>
        <xdr:cNvPr id="191" name="直線コネクタ 190"/>
        <xdr:cNvCxnSpPr/>
      </xdr:nvCxnSpPr>
      <xdr:spPr>
        <a:xfrm>
          <a:off x="2794000" y="9575800"/>
          <a:ext cx="8001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88900</xdr:rowOff>
    </xdr:from>
    <xdr:to xmlns:xdr="http://schemas.openxmlformats.org/drawingml/2006/spreadsheetDrawing">
      <xdr:col>20</xdr:col>
      <xdr:colOff>38100</xdr:colOff>
      <xdr:row>57</xdr:row>
      <xdr:rowOff>19050</xdr:rowOff>
    </xdr:to>
    <xdr:sp macro="" textlink="">
      <xdr:nvSpPr>
        <xdr:cNvPr id="192" name="フローチャート: 判断 191"/>
        <xdr:cNvSpPr/>
      </xdr:nvSpPr>
      <xdr:spPr>
        <a:xfrm>
          <a:off x="3550920" y="9690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3810</xdr:rowOff>
    </xdr:from>
    <xdr:ext cx="733425" cy="259080"/>
    <xdr:sp macro="" textlink="">
      <xdr:nvSpPr>
        <xdr:cNvPr id="193" name="テキスト ボックス 192"/>
        <xdr:cNvSpPr txBox="1"/>
      </xdr:nvSpPr>
      <xdr:spPr>
        <a:xfrm>
          <a:off x="3241040" y="97764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146050</xdr:rowOff>
    </xdr:from>
    <xdr:to xmlns:xdr="http://schemas.openxmlformats.org/drawingml/2006/spreadsheetDrawing">
      <xdr:col>15</xdr:col>
      <xdr:colOff>98425</xdr:colOff>
      <xdr:row>56</xdr:row>
      <xdr:rowOff>76200</xdr:rowOff>
    </xdr:to>
    <xdr:cxnSp macro="">
      <xdr:nvCxnSpPr>
        <xdr:cNvPr id="194" name="直線コネクタ 193"/>
        <xdr:cNvCxnSpPr/>
      </xdr:nvCxnSpPr>
      <xdr:spPr>
        <a:xfrm flipV="1">
          <a:off x="1986280" y="9575800"/>
          <a:ext cx="80772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50800</xdr:rowOff>
    </xdr:from>
    <xdr:to xmlns:xdr="http://schemas.openxmlformats.org/drawingml/2006/spreadsheetDrawing">
      <xdr:col>15</xdr:col>
      <xdr:colOff>149225</xdr:colOff>
      <xdr:row>56</xdr:row>
      <xdr:rowOff>152400</xdr:rowOff>
    </xdr:to>
    <xdr:sp macro="" textlink="">
      <xdr:nvSpPr>
        <xdr:cNvPr id="195" name="フローチャート: 判断 194"/>
        <xdr:cNvSpPr/>
      </xdr:nvSpPr>
      <xdr:spPr>
        <a:xfrm>
          <a:off x="2743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137160</xdr:rowOff>
    </xdr:from>
    <xdr:ext cx="762000" cy="259080"/>
    <xdr:sp macro="" textlink="">
      <xdr:nvSpPr>
        <xdr:cNvPr id="196" name="テキスト ボックス 195"/>
        <xdr:cNvSpPr txBox="1"/>
      </xdr:nvSpPr>
      <xdr:spPr>
        <a:xfrm>
          <a:off x="245364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25400</xdr:rowOff>
    </xdr:from>
    <xdr:to xmlns:xdr="http://schemas.openxmlformats.org/drawingml/2006/spreadsheetDrawing">
      <xdr:col>11</xdr:col>
      <xdr:colOff>9525</xdr:colOff>
      <xdr:row>56</xdr:row>
      <xdr:rowOff>76200</xdr:rowOff>
    </xdr:to>
    <xdr:cxnSp macro="">
      <xdr:nvCxnSpPr>
        <xdr:cNvPr id="197" name="直線コネクタ 196"/>
        <xdr:cNvCxnSpPr/>
      </xdr:nvCxnSpPr>
      <xdr:spPr>
        <a:xfrm>
          <a:off x="1198880" y="9626600"/>
          <a:ext cx="7874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114300</xdr:rowOff>
    </xdr:from>
    <xdr:to xmlns:xdr="http://schemas.openxmlformats.org/drawingml/2006/spreadsheetDrawing">
      <xdr:col>11</xdr:col>
      <xdr:colOff>60325</xdr:colOff>
      <xdr:row>57</xdr:row>
      <xdr:rowOff>44450</xdr:rowOff>
    </xdr:to>
    <xdr:sp macro="" textlink="">
      <xdr:nvSpPr>
        <xdr:cNvPr id="198" name="フローチャート: 判断 197"/>
        <xdr:cNvSpPr/>
      </xdr:nvSpPr>
      <xdr:spPr>
        <a:xfrm>
          <a:off x="1955800" y="9715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29210</xdr:rowOff>
    </xdr:from>
    <xdr:ext cx="762000" cy="255905"/>
    <xdr:sp macro="" textlink="">
      <xdr:nvSpPr>
        <xdr:cNvPr id="199" name="テキスト ボックス 198"/>
        <xdr:cNvSpPr txBox="1"/>
      </xdr:nvSpPr>
      <xdr:spPr>
        <a:xfrm>
          <a:off x="1645920" y="9801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82550</xdr:rowOff>
    </xdr:from>
    <xdr:to xmlns:xdr="http://schemas.openxmlformats.org/drawingml/2006/spreadsheetDrawing">
      <xdr:col>6</xdr:col>
      <xdr:colOff>171450</xdr:colOff>
      <xdr:row>58</xdr:row>
      <xdr:rowOff>12700</xdr:rowOff>
    </xdr:to>
    <xdr:sp macro="" textlink="">
      <xdr:nvSpPr>
        <xdr:cNvPr id="200" name="フローチャート: 判断 199"/>
        <xdr:cNvSpPr/>
      </xdr:nvSpPr>
      <xdr:spPr>
        <a:xfrm>
          <a:off x="114808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168910</xdr:rowOff>
    </xdr:from>
    <xdr:ext cx="758825" cy="255905"/>
    <xdr:sp macro="" textlink="">
      <xdr:nvSpPr>
        <xdr:cNvPr id="201" name="テキスト ボックス 200"/>
        <xdr:cNvSpPr txBox="1"/>
      </xdr:nvSpPr>
      <xdr:spPr>
        <a:xfrm>
          <a:off x="858520" y="99415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825" cy="259080"/>
    <xdr:sp macro="" textlink="">
      <xdr:nvSpPr>
        <xdr:cNvPr id="202" name="テキスト ボックス 201"/>
        <xdr:cNvSpPr txBox="1"/>
      </xdr:nvSpPr>
      <xdr:spPr>
        <a:xfrm>
          <a:off x="41427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8825" cy="259080"/>
    <xdr:sp macro="" textlink="">
      <xdr:nvSpPr>
        <xdr:cNvPr id="203" name="テキスト ボックス 202"/>
        <xdr:cNvSpPr txBox="1"/>
      </xdr:nvSpPr>
      <xdr:spPr>
        <a:xfrm>
          <a:off x="34061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4" name="テキスト ボックス 203"/>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5" name="テキスト ボックス 204"/>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825" cy="259080"/>
    <xdr:sp macro="" textlink="">
      <xdr:nvSpPr>
        <xdr:cNvPr id="206" name="テキスト ボックス 205"/>
        <xdr:cNvSpPr txBox="1"/>
      </xdr:nvSpPr>
      <xdr:spPr>
        <a:xfrm>
          <a:off x="10033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76200</xdr:rowOff>
    </xdr:from>
    <xdr:to xmlns:xdr="http://schemas.openxmlformats.org/drawingml/2006/spreadsheetDrawing">
      <xdr:col>24</xdr:col>
      <xdr:colOff>76200</xdr:colOff>
      <xdr:row>57</xdr:row>
      <xdr:rowOff>6350</xdr:rowOff>
    </xdr:to>
    <xdr:sp macro="" textlink="">
      <xdr:nvSpPr>
        <xdr:cNvPr id="207" name="楕円 206"/>
        <xdr:cNvSpPr/>
      </xdr:nvSpPr>
      <xdr:spPr>
        <a:xfrm>
          <a:off x="4307840" y="96774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92710</xdr:rowOff>
    </xdr:from>
    <xdr:ext cx="762000" cy="259080"/>
    <xdr:sp macro="" textlink="">
      <xdr:nvSpPr>
        <xdr:cNvPr id="208" name="扶助費該当値テキスト"/>
        <xdr:cNvSpPr txBox="1"/>
      </xdr:nvSpPr>
      <xdr:spPr>
        <a:xfrm>
          <a:off x="442722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0</xdr:rowOff>
    </xdr:from>
    <xdr:to xmlns:xdr="http://schemas.openxmlformats.org/drawingml/2006/spreadsheetDrawing">
      <xdr:col>20</xdr:col>
      <xdr:colOff>38100</xdr:colOff>
      <xdr:row>56</xdr:row>
      <xdr:rowOff>101600</xdr:rowOff>
    </xdr:to>
    <xdr:sp macro="" textlink="">
      <xdr:nvSpPr>
        <xdr:cNvPr id="209" name="楕円 208"/>
        <xdr:cNvSpPr/>
      </xdr:nvSpPr>
      <xdr:spPr>
        <a:xfrm>
          <a:off x="3550920" y="96012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111760</xdr:rowOff>
    </xdr:from>
    <xdr:ext cx="733425" cy="255905"/>
    <xdr:sp macro="" textlink="">
      <xdr:nvSpPr>
        <xdr:cNvPr id="210" name="テキスト ボックス 209"/>
        <xdr:cNvSpPr txBox="1"/>
      </xdr:nvSpPr>
      <xdr:spPr>
        <a:xfrm>
          <a:off x="3241040" y="93700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95250</xdr:rowOff>
    </xdr:from>
    <xdr:to xmlns:xdr="http://schemas.openxmlformats.org/drawingml/2006/spreadsheetDrawing">
      <xdr:col>15</xdr:col>
      <xdr:colOff>149225</xdr:colOff>
      <xdr:row>56</xdr:row>
      <xdr:rowOff>25400</xdr:rowOff>
    </xdr:to>
    <xdr:sp macro="" textlink="">
      <xdr:nvSpPr>
        <xdr:cNvPr id="211" name="楕円 210"/>
        <xdr:cNvSpPr/>
      </xdr:nvSpPr>
      <xdr:spPr>
        <a:xfrm>
          <a:off x="2743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35560</xdr:rowOff>
    </xdr:from>
    <xdr:ext cx="762000" cy="259080"/>
    <xdr:sp macro="" textlink="">
      <xdr:nvSpPr>
        <xdr:cNvPr id="212" name="テキスト ボックス 211"/>
        <xdr:cNvSpPr txBox="1"/>
      </xdr:nvSpPr>
      <xdr:spPr>
        <a:xfrm>
          <a:off x="2453640" y="929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25400</xdr:rowOff>
    </xdr:from>
    <xdr:to xmlns:xdr="http://schemas.openxmlformats.org/drawingml/2006/spreadsheetDrawing">
      <xdr:col>11</xdr:col>
      <xdr:colOff>60325</xdr:colOff>
      <xdr:row>56</xdr:row>
      <xdr:rowOff>127000</xdr:rowOff>
    </xdr:to>
    <xdr:sp macro="" textlink="">
      <xdr:nvSpPr>
        <xdr:cNvPr id="213" name="楕円 212"/>
        <xdr:cNvSpPr/>
      </xdr:nvSpPr>
      <xdr:spPr>
        <a:xfrm>
          <a:off x="1955800" y="9626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137160</xdr:rowOff>
    </xdr:from>
    <xdr:ext cx="762000" cy="259080"/>
    <xdr:sp macro="" textlink="">
      <xdr:nvSpPr>
        <xdr:cNvPr id="214" name="テキスト ボックス 213"/>
        <xdr:cNvSpPr txBox="1"/>
      </xdr:nvSpPr>
      <xdr:spPr>
        <a:xfrm>
          <a:off x="1645920" y="939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146050</xdr:rowOff>
    </xdr:from>
    <xdr:to xmlns:xdr="http://schemas.openxmlformats.org/drawingml/2006/spreadsheetDrawing">
      <xdr:col>6</xdr:col>
      <xdr:colOff>171450</xdr:colOff>
      <xdr:row>56</xdr:row>
      <xdr:rowOff>76200</xdr:rowOff>
    </xdr:to>
    <xdr:sp macro="" textlink="">
      <xdr:nvSpPr>
        <xdr:cNvPr id="215" name="楕円 214"/>
        <xdr:cNvSpPr/>
      </xdr:nvSpPr>
      <xdr:spPr>
        <a:xfrm>
          <a:off x="114808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86360</xdr:rowOff>
    </xdr:from>
    <xdr:ext cx="758825" cy="255905"/>
    <xdr:sp macro="" textlink="">
      <xdr:nvSpPr>
        <xdr:cNvPr id="216" name="テキスト ボックス 215"/>
        <xdr:cNvSpPr txBox="1"/>
      </xdr:nvSpPr>
      <xdr:spPr>
        <a:xfrm>
          <a:off x="858520" y="93446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その他について類似団体平均を上回っているのは、特別会計に対する繰出金及び老朽化した公共施設や公営住宅等に係る維持補修費によるものである。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28" name="テキスト ボックス 227"/>
        <xdr:cNvSpPr txBox="1"/>
      </xdr:nvSpPr>
      <xdr:spPr>
        <a:xfrm>
          <a:off x="1114806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30" name="テキスト ボックス 229"/>
        <xdr:cNvSpPr txBox="1"/>
      </xdr:nvSpPr>
      <xdr:spPr>
        <a:xfrm>
          <a:off x="1073912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4825" cy="259080"/>
    <xdr:sp macro="" textlink="">
      <xdr:nvSpPr>
        <xdr:cNvPr id="232" name="テキスト ボックス 231"/>
        <xdr:cNvSpPr txBox="1"/>
      </xdr:nvSpPr>
      <xdr:spPr>
        <a:xfrm>
          <a:off x="1073912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4825" cy="255905"/>
    <xdr:sp macro="" textlink="">
      <xdr:nvSpPr>
        <xdr:cNvPr id="234" name="テキスト ボックス 233"/>
        <xdr:cNvSpPr txBox="1"/>
      </xdr:nvSpPr>
      <xdr:spPr>
        <a:xfrm>
          <a:off x="1073912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4825" cy="258445"/>
    <xdr:sp macro="" textlink="">
      <xdr:nvSpPr>
        <xdr:cNvPr id="236" name="テキスト ボックス 235"/>
        <xdr:cNvSpPr txBox="1"/>
      </xdr:nvSpPr>
      <xdr:spPr>
        <a:xfrm>
          <a:off x="1073912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4825" cy="259080"/>
    <xdr:sp macro="" textlink="">
      <xdr:nvSpPr>
        <xdr:cNvPr id="238" name="テキスト ボックス 237"/>
        <xdr:cNvSpPr txBox="1"/>
      </xdr:nvSpPr>
      <xdr:spPr>
        <a:xfrm>
          <a:off x="1073912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4825" cy="255905"/>
    <xdr:sp macro="" textlink="">
      <xdr:nvSpPr>
        <xdr:cNvPr id="240" name="テキスト ボックス 239"/>
        <xdr:cNvSpPr txBox="1"/>
      </xdr:nvSpPr>
      <xdr:spPr>
        <a:xfrm>
          <a:off x="1073912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4825" cy="259080"/>
    <xdr:sp macro="" textlink="">
      <xdr:nvSpPr>
        <xdr:cNvPr id="242" name="テキスト ボックス 241"/>
        <xdr:cNvSpPr txBox="1"/>
      </xdr:nvSpPr>
      <xdr:spPr>
        <a:xfrm>
          <a:off x="1073912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4" name="テキスト ボックス 243"/>
        <xdr:cNvSpPr txBox="1"/>
      </xdr:nvSpPr>
      <xdr:spPr>
        <a:xfrm>
          <a:off x="1073912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69850</xdr:rowOff>
    </xdr:from>
    <xdr:to xmlns:xdr="http://schemas.openxmlformats.org/drawingml/2006/spreadsheetDrawing">
      <xdr:col>82</xdr:col>
      <xdr:colOff>107950</xdr:colOff>
      <xdr:row>62</xdr:row>
      <xdr:rowOff>18415</xdr:rowOff>
    </xdr:to>
    <xdr:cxnSp macro="">
      <xdr:nvCxnSpPr>
        <xdr:cNvPr id="246" name="直線コネクタ 245"/>
        <xdr:cNvCxnSpPr/>
      </xdr:nvCxnSpPr>
      <xdr:spPr>
        <a:xfrm flipV="1">
          <a:off x="14843760" y="91567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61</xdr:row>
      <xdr:rowOff>161925</xdr:rowOff>
    </xdr:from>
    <xdr:ext cx="762000" cy="259080"/>
    <xdr:sp macro="" textlink="">
      <xdr:nvSpPr>
        <xdr:cNvPr id="247" name="その他最小値テキスト"/>
        <xdr:cNvSpPr txBox="1"/>
      </xdr:nvSpPr>
      <xdr:spPr>
        <a:xfrm>
          <a:off x="14915515"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18415</xdr:rowOff>
    </xdr:from>
    <xdr:to xmlns:xdr="http://schemas.openxmlformats.org/drawingml/2006/spreadsheetDrawing">
      <xdr:col>82</xdr:col>
      <xdr:colOff>179705</xdr:colOff>
      <xdr:row>62</xdr:row>
      <xdr:rowOff>18415</xdr:rowOff>
    </xdr:to>
    <xdr:cxnSp macro="">
      <xdr:nvCxnSpPr>
        <xdr:cNvPr id="248" name="直線コネクタ 247"/>
        <xdr:cNvCxnSpPr/>
      </xdr:nvCxnSpPr>
      <xdr:spPr>
        <a:xfrm>
          <a:off x="14754860" y="106483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156210</xdr:rowOff>
    </xdr:from>
    <xdr:ext cx="762000" cy="255905"/>
    <xdr:sp macro="" textlink="">
      <xdr:nvSpPr>
        <xdr:cNvPr id="249" name="その他最大値テキスト"/>
        <xdr:cNvSpPr txBox="1"/>
      </xdr:nvSpPr>
      <xdr:spPr>
        <a:xfrm>
          <a:off x="14915515" y="8900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69850</xdr:rowOff>
    </xdr:from>
    <xdr:to xmlns:xdr="http://schemas.openxmlformats.org/drawingml/2006/spreadsheetDrawing">
      <xdr:col>82</xdr:col>
      <xdr:colOff>179705</xdr:colOff>
      <xdr:row>53</xdr:row>
      <xdr:rowOff>69850</xdr:rowOff>
    </xdr:to>
    <xdr:cxnSp macro="">
      <xdr:nvCxnSpPr>
        <xdr:cNvPr id="250" name="直線コネクタ 249"/>
        <xdr:cNvCxnSpPr/>
      </xdr:nvCxnSpPr>
      <xdr:spPr>
        <a:xfrm>
          <a:off x="14754860" y="9156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105410</xdr:rowOff>
    </xdr:from>
    <xdr:to xmlns:xdr="http://schemas.openxmlformats.org/drawingml/2006/spreadsheetDrawing">
      <xdr:col>82</xdr:col>
      <xdr:colOff>107950</xdr:colOff>
      <xdr:row>59</xdr:row>
      <xdr:rowOff>64135</xdr:rowOff>
    </xdr:to>
    <xdr:cxnSp macro="">
      <xdr:nvCxnSpPr>
        <xdr:cNvPr id="251" name="直線コネクタ 250"/>
        <xdr:cNvCxnSpPr/>
      </xdr:nvCxnSpPr>
      <xdr:spPr>
        <a:xfrm flipV="1">
          <a:off x="14086840" y="10049510"/>
          <a:ext cx="75692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56</xdr:row>
      <xdr:rowOff>3175</xdr:rowOff>
    </xdr:from>
    <xdr:ext cx="762000" cy="259080"/>
    <xdr:sp macro="" textlink="">
      <xdr:nvSpPr>
        <xdr:cNvPr id="252" name="その他平均値テキスト"/>
        <xdr:cNvSpPr txBox="1"/>
      </xdr:nvSpPr>
      <xdr:spPr>
        <a:xfrm>
          <a:off x="14915515" y="9604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macro="" textlink="">
      <xdr:nvSpPr>
        <xdr:cNvPr id="253" name="フローチャート: 判断 252"/>
        <xdr:cNvSpPr/>
      </xdr:nvSpPr>
      <xdr:spPr>
        <a:xfrm>
          <a:off x="1479296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59</xdr:row>
      <xdr:rowOff>64135</xdr:rowOff>
    </xdr:from>
    <xdr:to xmlns:xdr="http://schemas.openxmlformats.org/drawingml/2006/spreadsheetDrawing">
      <xdr:col>78</xdr:col>
      <xdr:colOff>69850</xdr:colOff>
      <xdr:row>59</xdr:row>
      <xdr:rowOff>86360</xdr:rowOff>
    </xdr:to>
    <xdr:cxnSp macro="">
      <xdr:nvCxnSpPr>
        <xdr:cNvPr id="254" name="直線コネクタ 253"/>
        <xdr:cNvCxnSpPr/>
      </xdr:nvCxnSpPr>
      <xdr:spPr>
        <a:xfrm flipV="1">
          <a:off x="13298170" y="10179685"/>
          <a:ext cx="78867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158115</xdr:rowOff>
    </xdr:from>
    <xdr:to xmlns:xdr="http://schemas.openxmlformats.org/drawingml/2006/spreadsheetDrawing">
      <xdr:col>78</xdr:col>
      <xdr:colOff>120650</xdr:colOff>
      <xdr:row>57</xdr:row>
      <xdr:rowOff>88265</xdr:rowOff>
    </xdr:to>
    <xdr:sp macro="" textlink="">
      <xdr:nvSpPr>
        <xdr:cNvPr id="255" name="フローチャート: 判断 254"/>
        <xdr:cNvSpPr/>
      </xdr:nvSpPr>
      <xdr:spPr>
        <a:xfrm>
          <a:off x="1403604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98425</xdr:rowOff>
    </xdr:from>
    <xdr:ext cx="733425" cy="255905"/>
    <xdr:sp macro="" textlink="">
      <xdr:nvSpPr>
        <xdr:cNvPr id="256" name="テキスト ボックス 255"/>
        <xdr:cNvSpPr txBox="1"/>
      </xdr:nvSpPr>
      <xdr:spPr>
        <a:xfrm>
          <a:off x="13746480" y="952817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86360</xdr:rowOff>
    </xdr:from>
    <xdr:to xmlns:xdr="http://schemas.openxmlformats.org/drawingml/2006/spreadsheetDrawing">
      <xdr:col>73</xdr:col>
      <xdr:colOff>179705</xdr:colOff>
      <xdr:row>60</xdr:row>
      <xdr:rowOff>34290</xdr:rowOff>
    </xdr:to>
    <xdr:cxnSp macro="">
      <xdr:nvCxnSpPr>
        <xdr:cNvPr id="257" name="直線コネクタ 256"/>
        <xdr:cNvCxnSpPr/>
      </xdr:nvCxnSpPr>
      <xdr:spPr>
        <a:xfrm flipV="1">
          <a:off x="12491720" y="10201910"/>
          <a:ext cx="80645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125095</xdr:rowOff>
    </xdr:from>
    <xdr:to xmlns:xdr="http://schemas.openxmlformats.org/drawingml/2006/spreadsheetDrawing">
      <xdr:col>74</xdr:col>
      <xdr:colOff>31750</xdr:colOff>
      <xdr:row>57</xdr:row>
      <xdr:rowOff>55245</xdr:rowOff>
    </xdr:to>
    <xdr:sp macro="" textlink="">
      <xdr:nvSpPr>
        <xdr:cNvPr id="258" name="フローチャート: 判断 257"/>
        <xdr:cNvSpPr/>
      </xdr:nvSpPr>
      <xdr:spPr>
        <a:xfrm>
          <a:off x="13248640" y="97262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65405</xdr:rowOff>
    </xdr:from>
    <xdr:ext cx="762000" cy="255905"/>
    <xdr:sp macro="" textlink="">
      <xdr:nvSpPr>
        <xdr:cNvPr id="259" name="テキスト ボックス 258"/>
        <xdr:cNvSpPr txBox="1"/>
      </xdr:nvSpPr>
      <xdr:spPr>
        <a:xfrm>
          <a:off x="12938760" y="94951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23495</xdr:rowOff>
    </xdr:from>
    <xdr:to xmlns:xdr="http://schemas.openxmlformats.org/drawingml/2006/spreadsheetDrawing">
      <xdr:col>69</xdr:col>
      <xdr:colOff>92075</xdr:colOff>
      <xdr:row>60</xdr:row>
      <xdr:rowOff>34290</xdr:rowOff>
    </xdr:to>
    <xdr:cxnSp macro="">
      <xdr:nvCxnSpPr>
        <xdr:cNvPr id="260" name="直線コネクタ 259"/>
        <xdr:cNvCxnSpPr/>
      </xdr:nvCxnSpPr>
      <xdr:spPr>
        <a:xfrm>
          <a:off x="11684000" y="10310495"/>
          <a:ext cx="8077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158115</xdr:rowOff>
    </xdr:from>
    <xdr:to xmlns:xdr="http://schemas.openxmlformats.org/drawingml/2006/spreadsheetDrawing">
      <xdr:col>69</xdr:col>
      <xdr:colOff>142875</xdr:colOff>
      <xdr:row>57</xdr:row>
      <xdr:rowOff>88265</xdr:rowOff>
    </xdr:to>
    <xdr:sp macro="" textlink="">
      <xdr:nvSpPr>
        <xdr:cNvPr id="261" name="フローチャート: 判断 260"/>
        <xdr:cNvSpPr/>
      </xdr:nvSpPr>
      <xdr:spPr>
        <a:xfrm>
          <a:off x="1244092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98425</xdr:rowOff>
    </xdr:from>
    <xdr:ext cx="762000" cy="255905"/>
    <xdr:sp macro="" textlink="">
      <xdr:nvSpPr>
        <xdr:cNvPr id="262" name="テキスト ボックス 261"/>
        <xdr:cNvSpPr txBox="1"/>
      </xdr:nvSpPr>
      <xdr:spPr>
        <a:xfrm>
          <a:off x="12151360" y="9528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63" name="フローチャート: 判断 262"/>
        <xdr:cNvSpPr/>
      </xdr:nvSpPr>
      <xdr:spPr>
        <a:xfrm>
          <a:off x="11653520" y="994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111760</xdr:rowOff>
    </xdr:from>
    <xdr:ext cx="762000" cy="255905"/>
    <xdr:sp macro="" textlink="">
      <xdr:nvSpPr>
        <xdr:cNvPr id="264" name="テキスト ボックス 263"/>
        <xdr:cNvSpPr txBox="1"/>
      </xdr:nvSpPr>
      <xdr:spPr>
        <a:xfrm>
          <a:off x="11343640" y="9712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825" cy="259080"/>
    <xdr:sp macro="" textlink="">
      <xdr:nvSpPr>
        <xdr:cNvPr id="265" name="テキスト ボックス 264"/>
        <xdr:cNvSpPr txBox="1"/>
      </xdr:nvSpPr>
      <xdr:spPr>
        <a:xfrm>
          <a:off x="1464818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6" name="テキスト ボックス 265"/>
        <xdr:cNvSpPr txBox="1"/>
      </xdr:nvSpPr>
      <xdr:spPr>
        <a:xfrm>
          <a:off x="1389126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7" name="テキスト ボックス 266"/>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9" name="テキスト ボックス 268"/>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54610</xdr:rowOff>
    </xdr:from>
    <xdr:to xmlns:xdr="http://schemas.openxmlformats.org/drawingml/2006/spreadsheetDrawing">
      <xdr:col>82</xdr:col>
      <xdr:colOff>158750</xdr:colOff>
      <xdr:row>58</xdr:row>
      <xdr:rowOff>156210</xdr:rowOff>
    </xdr:to>
    <xdr:sp macro="" textlink="">
      <xdr:nvSpPr>
        <xdr:cNvPr id="270" name="楕円 269"/>
        <xdr:cNvSpPr/>
      </xdr:nvSpPr>
      <xdr:spPr>
        <a:xfrm>
          <a:off x="1479296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58</xdr:row>
      <xdr:rowOff>26670</xdr:rowOff>
    </xdr:from>
    <xdr:ext cx="762000" cy="259080"/>
    <xdr:sp macro="" textlink="">
      <xdr:nvSpPr>
        <xdr:cNvPr id="271" name="その他該当値テキスト"/>
        <xdr:cNvSpPr txBox="1"/>
      </xdr:nvSpPr>
      <xdr:spPr>
        <a:xfrm>
          <a:off x="14915515" y="9970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13335</xdr:rowOff>
    </xdr:from>
    <xdr:to xmlns:xdr="http://schemas.openxmlformats.org/drawingml/2006/spreadsheetDrawing">
      <xdr:col>78</xdr:col>
      <xdr:colOff>120650</xdr:colOff>
      <xdr:row>59</xdr:row>
      <xdr:rowOff>114935</xdr:rowOff>
    </xdr:to>
    <xdr:sp macro="" textlink="">
      <xdr:nvSpPr>
        <xdr:cNvPr id="272" name="楕円 271"/>
        <xdr:cNvSpPr/>
      </xdr:nvSpPr>
      <xdr:spPr>
        <a:xfrm>
          <a:off x="1403604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99695</xdr:rowOff>
    </xdr:from>
    <xdr:ext cx="733425" cy="255905"/>
    <xdr:sp macro="" textlink="">
      <xdr:nvSpPr>
        <xdr:cNvPr id="273" name="テキスト ボックス 272"/>
        <xdr:cNvSpPr txBox="1"/>
      </xdr:nvSpPr>
      <xdr:spPr>
        <a:xfrm>
          <a:off x="13746480" y="1021524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35560</xdr:rowOff>
    </xdr:from>
    <xdr:to xmlns:xdr="http://schemas.openxmlformats.org/drawingml/2006/spreadsheetDrawing">
      <xdr:col>74</xdr:col>
      <xdr:colOff>31750</xdr:colOff>
      <xdr:row>59</xdr:row>
      <xdr:rowOff>137160</xdr:rowOff>
    </xdr:to>
    <xdr:sp macro="" textlink="">
      <xdr:nvSpPr>
        <xdr:cNvPr id="274" name="楕円 273"/>
        <xdr:cNvSpPr/>
      </xdr:nvSpPr>
      <xdr:spPr>
        <a:xfrm>
          <a:off x="13248640" y="101511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121920</xdr:rowOff>
    </xdr:from>
    <xdr:ext cx="762000" cy="255905"/>
    <xdr:sp macro="" textlink="">
      <xdr:nvSpPr>
        <xdr:cNvPr id="275" name="テキスト ボックス 274"/>
        <xdr:cNvSpPr txBox="1"/>
      </xdr:nvSpPr>
      <xdr:spPr>
        <a:xfrm>
          <a:off x="12938760" y="102374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154940</xdr:rowOff>
    </xdr:from>
    <xdr:to xmlns:xdr="http://schemas.openxmlformats.org/drawingml/2006/spreadsheetDrawing">
      <xdr:col>69</xdr:col>
      <xdr:colOff>142875</xdr:colOff>
      <xdr:row>60</xdr:row>
      <xdr:rowOff>85090</xdr:rowOff>
    </xdr:to>
    <xdr:sp macro="" textlink="">
      <xdr:nvSpPr>
        <xdr:cNvPr id="276" name="楕円 275"/>
        <xdr:cNvSpPr/>
      </xdr:nvSpPr>
      <xdr:spPr>
        <a:xfrm>
          <a:off x="1244092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69850</xdr:rowOff>
    </xdr:from>
    <xdr:ext cx="762000" cy="259080"/>
    <xdr:sp macro="" textlink="">
      <xdr:nvSpPr>
        <xdr:cNvPr id="277" name="テキスト ボックス 276"/>
        <xdr:cNvSpPr txBox="1"/>
      </xdr:nvSpPr>
      <xdr:spPr>
        <a:xfrm>
          <a:off x="12151360" y="10356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144145</xdr:rowOff>
    </xdr:from>
    <xdr:to xmlns:xdr="http://schemas.openxmlformats.org/drawingml/2006/spreadsheetDrawing">
      <xdr:col>65</xdr:col>
      <xdr:colOff>53975</xdr:colOff>
      <xdr:row>60</xdr:row>
      <xdr:rowOff>74930</xdr:rowOff>
    </xdr:to>
    <xdr:sp macro="" textlink="">
      <xdr:nvSpPr>
        <xdr:cNvPr id="278" name="楕円 277"/>
        <xdr:cNvSpPr/>
      </xdr:nvSpPr>
      <xdr:spPr>
        <a:xfrm>
          <a:off x="11653520" y="10259695"/>
          <a:ext cx="812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59055</xdr:rowOff>
    </xdr:from>
    <xdr:ext cx="762000" cy="259080"/>
    <xdr:sp macro="" textlink="">
      <xdr:nvSpPr>
        <xdr:cNvPr id="279" name="テキスト ボックス 278"/>
        <xdr:cNvSpPr txBox="1"/>
      </xdr:nvSpPr>
      <xdr:spPr>
        <a:xfrm>
          <a:off x="11343640" y="10346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各種補助金の支出は、真に必要なもの以外は「財政再建計画」策定時に原則廃止としたが、引き続き必要性を十分考慮の上、同様の措置により抑制している。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91" name="テキスト ボックス 290"/>
        <xdr:cNvSpPr txBox="1"/>
      </xdr:nvSpPr>
      <xdr:spPr>
        <a:xfrm>
          <a:off x="1114806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3" name="テキスト ボックス 292"/>
        <xdr:cNvSpPr txBox="1"/>
      </xdr:nvSpPr>
      <xdr:spPr>
        <a:xfrm>
          <a:off x="1073912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95" name="テキスト ボックス 294"/>
        <xdr:cNvSpPr txBox="1"/>
      </xdr:nvSpPr>
      <xdr:spPr>
        <a:xfrm>
          <a:off x="1073912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7" name="テキスト ボックス 296"/>
        <xdr:cNvSpPr txBox="1"/>
      </xdr:nvSpPr>
      <xdr:spPr>
        <a:xfrm>
          <a:off x="1073912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299" name="テキスト ボックス 298"/>
        <xdr:cNvSpPr txBox="1"/>
      </xdr:nvSpPr>
      <xdr:spPr>
        <a:xfrm>
          <a:off x="1073912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301" name="テキスト ボックス 300"/>
        <xdr:cNvSpPr txBox="1"/>
      </xdr:nvSpPr>
      <xdr:spPr>
        <a:xfrm>
          <a:off x="1073912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xdr:rowOff>
    </xdr:from>
    <xdr:to xmlns:xdr="http://schemas.openxmlformats.org/drawingml/2006/spreadsheetDrawing">
      <xdr:col>82</xdr:col>
      <xdr:colOff>107950</xdr:colOff>
      <xdr:row>41</xdr:row>
      <xdr:rowOff>29210</xdr:rowOff>
    </xdr:to>
    <xdr:cxnSp macro="">
      <xdr:nvCxnSpPr>
        <xdr:cNvPr id="304" name="直線コネクタ 303"/>
        <xdr:cNvCxnSpPr/>
      </xdr:nvCxnSpPr>
      <xdr:spPr>
        <a:xfrm flipV="1">
          <a:off x="14843760" y="58420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41</xdr:row>
      <xdr:rowOff>635</xdr:rowOff>
    </xdr:from>
    <xdr:ext cx="762000" cy="259080"/>
    <xdr:sp macro="" textlink="">
      <xdr:nvSpPr>
        <xdr:cNvPr id="305" name="補助費等最小値テキスト"/>
        <xdr:cNvSpPr txBox="1"/>
      </xdr:nvSpPr>
      <xdr:spPr>
        <a:xfrm>
          <a:off x="14915515" y="703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29210</xdr:rowOff>
    </xdr:from>
    <xdr:to xmlns:xdr="http://schemas.openxmlformats.org/drawingml/2006/spreadsheetDrawing">
      <xdr:col>82</xdr:col>
      <xdr:colOff>179705</xdr:colOff>
      <xdr:row>41</xdr:row>
      <xdr:rowOff>29210</xdr:rowOff>
    </xdr:to>
    <xdr:cxnSp macro="">
      <xdr:nvCxnSpPr>
        <xdr:cNvPr id="306" name="直線コネクタ 305"/>
        <xdr:cNvCxnSpPr/>
      </xdr:nvCxnSpPr>
      <xdr:spPr>
        <a:xfrm>
          <a:off x="14754860" y="70586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99060</xdr:rowOff>
    </xdr:from>
    <xdr:ext cx="762000" cy="255905"/>
    <xdr:sp macro="" textlink="">
      <xdr:nvSpPr>
        <xdr:cNvPr id="307" name="補助費等最大値テキスト"/>
        <xdr:cNvSpPr txBox="1"/>
      </xdr:nvSpPr>
      <xdr:spPr>
        <a:xfrm>
          <a:off x="14915515" y="5585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xdr:rowOff>
    </xdr:from>
    <xdr:to xmlns:xdr="http://schemas.openxmlformats.org/drawingml/2006/spreadsheetDrawing">
      <xdr:col>82</xdr:col>
      <xdr:colOff>179705</xdr:colOff>
      <xdr:row>34</xdr:row>
      <xdr:rowOff>12700</xdr:rowOff>
    </xdr:to>
    <xdr:cxnSp macro="">
      <xdr:nvCxnSpPr>
        <xdr:cNvPr id="308" name="直線コネクタ 307"/>
        <xdr:cNvCxnSpPr/>
      </xdr:nvCxnSpPr>
      <xdr:spPr>
        <a:xfrm>
          <a:off x="14754860" y="58420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21590</xdr:rowOff>
    </xdr:from>
    <xdr:to xmlns:xdr="http://schemas.openxmlformats.org/drawingml/2006/spreadsheetDrawing">
      <xdr:col>82</xdr:col>
      <xdr:colOff>107950</xdr:colOff>
      <xdr:row>34</xdr:row>
      <xdr:rowOff>26670</xdr:rowOff>
    </xdr:to>
    <xdr:cxnSp macro="">
      <xdr:nvCxnSpPr>
        <xdr:cNvPr id="309" name="直線コネクタ 308"/>
        <xdr:cNvCxnSpPr/>
      </xdr:nvCxnSpPr>
      <xdr:spPr>
        <a:xfrm flipV="1">
          <a:off x="14086840" y="5850890"/>
          <a:ext cx="7569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36</xdr:row>
      <xdr:rowOff>80010</xdr:rowOff>
    </xdr:from>
    <xdr:ext cx="762000" cy="259080"/>
    <xdr:sp macro="" textlink="">
      <xdr:nvSpPr>
        <xdr:cNvPr id="310" name="補助費等平均値テキスト"/>
        <xdr:cNvSpPr txBox="1"/>
      </xdr:nvSpPr>
      <xdr:spPr>
        <a:xfrm>
          <a:off x="14915515"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macro="" textlink="">
      <xdr:nvSpPr>
        <xdr:cNvPr id="311" name="フローチャート: 判断 310"/>
        <xdr:cNvSpPr/>
      </xdr:nvSpPr>
      <xdr:spPr>
        <a:xfrm>
          <a:off x="1479296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33</xdr:row>
      <xdr:rowOff>161290</xdr:rowOff>
    </xdr:from>
    <xdr:to xmlns:xdr="http://schemas.openxmlformats.org/drawingml/2006/spreadsheetDrawing">
      <xdr:col>78</xdr:col>
      <xdr:colOff>69850</xdr:colOff>
      <xdr:row>34</xdr:row>
      <xdr:rowOff>26670</xdr:rowOff>
    </xdr:to>
    <xdr:cxnSp macro="">
      <xdr:nvCxnSpPr>
        <xdr:cNvPr id="312" name="直線コネクタ 311"/>
        <xdr:cNvCxnSpPr/>
      </xdr:nvCxnSpPr>
      <xdr:spPr>
        <a:xfrm>
          <a:off x="13298170" y="5819140"/>
          <a:ext cx="78867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99060</xdr:rowOff>
    </xdr:from>
    <xdr:to xmlns:xdr="http://schemas.openxmlformats.org/drawingml/2006/spreadsheetDrawing">
      <xdr:col>78</xdr:col>
      <xdr:colOff>120650</xdr:colOff>
      <xdr:row>37</xdr:row>
      <xdr:rowOff>29210</xdr:rowOff>
    </xdr:to>
    <xdr:sp macro="" textlink="">
      <xdr:nvSpPr>
        <xdr:cNvPr id="313" name="フローチャート: 判断 312"/>
        <xdr:cNvSpPr/>
      </xdr:nvSpPr>
      <xdr:spPr>
        <a:xfrm>
          <a:off x="1403604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13970</xdr:rowOff>
    </xdr:from>
    <xdr:ext cx="733425" cy="259080"/>
    <xdr:sp macro="" textlink="">
      <xdr:nvSpPr>
        <xdr:cNvPr id="314" name="テキスト ボックス 313"/>
        <xdr:cNvSpPr txBox="1"/>
      </xdr:nvSpPr>
      <xdr:spPr>
        <a:xfrm>
          <a:off x="13746480" y="63576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33</xdr:row>
      <xdr:rowOff>161290</xdr:rowOff>
    </xdr:from>
    <xdr:to xmlns:xdr="http://schemas.openxmlformats.org/drawingml/2006/spreadsheetDrawing">
      <xdr:col>73</xdr:col>
      <xdr:colOff>179705</xdr:colOff>
      <xdr:row>34</xdr:row>
      <xdr:rowOff>21590</xdr:rowOff>
    </xdr:to>
    <xdr:cxnSp macro="">
      <xdr:nvCxnSpPr>
        <xdr:cNvPr id="315" name="直線コネクタ 314"/>
        <xdr:cNvCxnSpPr/>
      </xdr:nvCxnSpPr>
      <xdr:spPr>
        <a:xfrm flipV="1">
          <a:off x="12491720" y="5819140"/>
          <a:ext cx="8064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80645</xdr:rowOff>
    </xdr:from>
    <xdr:to xmlns:xdr="http://schemas.openxmlformats.org/drawingml/2006/spreadsheetDrawing">
      <xdr:col>74</xdr:col>
      <xdr:colOff>31750</xdr:colOff>
      <xdr:row>37</xdr:row>
      <xdr:rowOff>10795</xdr:rowOff>
    </xdr:to>
    <xdr:sp macro="" textlink="">
      <xdr:nvSpPr>
        <xdr:cNvPr id="316" name="フローチャート: 判断 315"/>
        <xdr:cNvSpPr/>
      </xdr:nvSpPr>
      <xdr:spPr>
        <a:xfrm>
          <a:off x="13248640" y="62528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167005</xdr:rowOff>
    </xdr:from>
    <xdr:ext cx="762000" cy="255905"/>
    <xdr:sp macro="" textlink="">
      <xdr:nvSpPr>
        <xdr:cNvPr id="317" name="テキスト ボックス 316"/>
        <xdr:cNvSpPr txBox="1"/>
      </xdr:nvSpPr>
      <xdr:spPr>
        <a:xfrm>
          <a:off x="12938760" y="63392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33</xdr:row>
      <xdr:rowOff>166370</xdr:rowOff>
    </xdr:from>
    <xdr:to xmlns:xdr="http://schemas.openxmlformats.org/drawingml/2006/spreadsheetDrawing">
      <xdr:col>69</xdr:col>
      <xdr:colOff>92075</xdr:colOff>
      <xdr:row>34</xdr:row>
      <xdr:rowOff>21590</xdr:rowOff>
    </xdr:to>
    <xdr:cxnSp macro="">
      <xdr:nvCxnSpPr>
        <xdr:cNvPr id="318" name="直線コネクタ 317"/>
        <xdr:cNvCxnSpPr/>
      </xdr:nvCxnSpPr>
      <xdr:spPr>
        <a:xfrm>
          <a:off x="11684000" y="5824220"/>
          <a:ext cx="8077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113030</xdr:rowOff>
    </xdr:from>
    <xdr:to xmlns:xdr="http://schemas.openxmlformats.org/drawingml/2006/spreadsheetDrawing">
      <xdr:col>69</xdr:col>
      <xdr:colOff>142875</xdr:colOff>
      <xdr:row>37</xdr:row>
      <xdr:rowOff>43180</xdr:rowOff>
    </xdr:to>
    <xdr:sp macro="" textlink="">
      <xdr:nvSpPr>
        <xdr:cNvPr id="319" name="フローチャート: 判断 318"/>
        <xdr:cNvSpPr/>
      </xdr:nvSpPr>
      <xdr:spPr>
        <a:xfrm>
          <a:off x="1244092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27940</xdr:rowOff>
    </xdr:from>
    <xdr:ext cx="762000" cy="259080"/>
    <xdr:sp macro="" textlink="">
      <xdr:nvSpPr>
        <xdr:cNvPr id="320" name="テキスト ボックス 319"/>
        <xdr:cNvSpPr txBox="1"/>
      </xdr:nvSpPr>
      <xdr:spPr>
        <a:xfrm>
          <a:off x="1215136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48895</xdr:rowOff>
    </xdr:from>
    <xdr:to xmlns:xdr="http://schemas.openxmlformats.org/drawingml/2006/spreadsheetDrawing">
      <xdr:col>65</xdr:col>
      <xdr:colOff>53975</xdr:colOff>
      <xdr:row>36</xdr:row>
      <xdr:rowOff>150495</xdr:rowOff>
    </xdr:to>
    <xdr:sp macro="" textlink="">
      <xdr:nvSpPr>
        <xdr:cNvPr id="321" name="フローチャート: 判断 320"/>
        <xdr:cNvSpPr/>
      </xdr:nvSpPr>
      <xdr:spPr>
        <a:xfrm>
          <a:off x="11653520" y="62210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135255</xdr:rowOff>
    </xdr:from>
    <xdr:ext cx="762000" cy="255905"/>
    <xdr:sp macro="" textlink="">
      <xdr:nvSpPr>
        <xdr:cNvPr id="322" name="テキスト ボックス 321"/>
        <xdr:cNvSpPr txBox="1"/>
      </xdr:nvSpPr>
      <xdr:spPr>
        <a:xfrm>
          <a:off x="11343640" y="6307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825" cy="259080"/>
    <xdr:sp macro="" textlink="">
      <xdr:nvSpPr>
        <xdr:cNvPr id="323" name="テキスト ボックス 322"/>
        <xdr:cNvSpPr txBox="1"/>
      </xdr:nvSpPr>
      <xdr:spPr>
        <a:xfrm>
          <a:off x="1464818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24" name="テキスト ボックス 323"/>
        <xdr:cNvSpPr txBox="1"/>
      </xdr:nvSpPr>
      <xdr:spPr>
        <a:xfrm>
          <a:off x="1389126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5" name="テキスト ボックス 324"/>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7" name="テキスト ボックス 326"/>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33</xdr:row>
      <xdr:rowOff>142240</xdr:rowOff>
    </xdr:from>
    <xdr:to xmlns:xdr="http://schemas.openxmlformats.org/drawingml/2006/spreadsheetDrawing">
      <xdr:col>82</xdr:col>
      <xdr:colOff>158750</xdr:colOff>
      <xdr:row>34</xdr:row>
      <xdr:rowOff>72390</xdr:rowOff>
    </xdr:to>
    <xdr:sp macro="" textlink="">
      <xdr:nvSpPr>
        <xdr:cNvPr id="328" name="楕円 327"/>
        <xdr:cNvSpPr/>
      </xdr:nvSpPr>
      <xdr:spPr>
        <a:xfrm>
          <a:off x="14792960" y="58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33</xdr:row>
      <xdr:rowOff>50800</xdr:rowOff>
    </xdr:from>
    <xdr:ext cx="762000" cy="259080"/>
    <xdr:sp macro="" textlink="">
      <xdr:nvSpPr>
        <xdr:cNvPr id="329" name="補助費等該当値テキスト"/>
        <xdr:cNvSpPr txBox="1"/>
      </xdr:nvSpPr>
      <xdr:spPr>
        <a:xfrm>
          <a:off x="14915515" y="570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33</xdr:row>
      <xdr:rowOff>147320</xdr:rowOff>
    </xdr:from>
    <xdr:to xmlns:xdr="http://schemas.openxmlformats.org/drawingml/2006/spreadsheetDrawing">
      <xdr:col>78</xdr:col>
      <xdr:colOff>120650</xdr:colOff>
      <xdr:row>34</xdr:row>
      <xdr:rowOff>77470</xdr:rowOff>
    </xdr:to>
    <xdr:sp macro="" textlink="">
      <xdr:nvSpPr>
        <xdr:cNvPr id="330" name="楕円 329"/>
        <xdr:cNvSpPr/>
      </xdr:nvSpPr>
      <xdr:spPr>
        <a:xfrm>
          <a:off x="14036040" y="58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32</xdr:row>
      <xdr:rowOff>87630</xdr:rowOff>
    </xdr:from>
    <xdr:ext cx="733425" cy="255905"/>
    <xdr:sp macro="" textlink="">
      <xdr:nvSpPr>
        <xdr:cNvPr id="331" name="テキスト ボックス 330"/>
        <xdr:cNvSpPr txBox="1"/>
      </xdr:nvSpPr>
      <xdr:spPr>
        <a:xfrm>
          <a:off x="13746480" y="557403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33</xdr:row>
      <xdr:rowOff>110490</xdr:rowOff>
    </xdr:from>
    <xdr:to xmlns:xdr="http://schemas.openxmlformats.org/drawingml/2006/spreadsheetDrawing">
      <xdr:col>74</xdr:col>
      <xdr:colOff>31750</xdr:colOff>
      <xdr:row>34</xdr:row>
      <xdr:rowOff>40640</xdr:rowOff>
    </xdr:to>
    <xdr:sp macro="" textlink="">
      <xdr:nvSpPr>
        <xdr:cNvPr id="332" name="楕円 331"/>
        <xdr:cNvSpPr/>
      </xdr:nvSpPr>
      <xdr:spPr>
        <a:xfrm>
          <a:off x="13248640" y="57683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50800</xdr:rowOff>
    </xdr:from>
    <xdr:ext cx="762000" cy="259080"/>
    <xdr:sp macro="" textlink="">
      <xdr:nvSpPr>
        <xdr:cNvPr id="333" name="テキスト ボックス 332"/>
        <xdr:cNvSpPr txBox="1"/>
      </xdr:nvSpPr>
      <xdr:spPr>
        <a:xfrm>
          <a:off x="12938760" y="553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33</xdr:row>
      <xdr:rowOff>142240</xdr:rowOff>
    </xdr:from>
    <xdr:to xmlns:xdr="http://schemas.openxmlformats.org/drawingml/2006/spreadsheetDrawing">
      <xdr:col>69</xdr:col>
      <xdr:colOff>142875</xdr:colOff>
      <xdr:row>34</xdr:row>
      <xdr:rowOff>72390</xdr:rowOff>
    </xdr:to>
    <xdr:sp macro="" textlink="">
      <xdr:nvSpPr>
        <xdr:cNvPr id="334" name="楕円 333"/>
        <xdr:cNvSpPr/>
      </xdr:nvSpPr>
      <xdr:spPr>
        <a:xfrm>
          <a:off x="12440920" y="58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82550</xdr:rowOff>
    </xdr:from>
    <xdr:ext cx="762000" cy="259080"/>
    <xdr:sp macro="" textlink="">
      <xdr:nvSpPr>
        <xdr:cNvPr id="335" name="テキスト ボックス 334"/>
        <xdr:cNvSpPr txBox="1"/>
      </xdr:nvSpPr>
      <xdr:spPr>
        <a:xfrm>
          <a:off x="12151360" y="5568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33</xdr:row>
      <xdr:rowOff>114935</xdr:rowOff>
    </xdr:from>
    <xdr:to xmlns:xdr="http://schemas.openxmlformats.org/drawingml/2006/spreadsheetDrawing">
      <xdr:col>65</xdr:col>
      <xdr:colOff>53975</xdr:colOff>
      <xdr:row>34</xdr:row>
      <xdr:rowOff>45085</xdr:rowOff>
    </xdr:to>
    <xdr:sp macro="" textlink="">
      <xdr:nvSpPr>
        <xdr:cNvPr id="336" name="楕円 335"/>
        <xdr:cNvSpPr/>
      </xdr:nvSpPr>
      <xdr:spPr>
        <a:xfrm>
          <a:off x="11653520" y="57727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55245</xdr:rowOff>
    </xdr:from>
    <xdr:ext cx="762000" cy="255905"/>
    <xdr:sp macro="" textlink="">
      <xdr:nvSpPr>
        <xdr:cNvPr id="337" name="テキスト ボックス 336"/>
        <xdr:cNvSpPr txBox="1"/>
      </xdr:nvSpPr>
      <xdr:spPr>
        <a:xfrm>
          <a:off x="11343640" y="55416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8" name="正方形/長方形 337"/>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5" name="正方形/長方形 344"/>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7" name="正方形/長方形 346"/>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多額の地方債を発行することで炭鉱閉山後の社会基盤整備を進めてきたが、平成</a:t>
          </a:r>
          <a:r>
            <a:rPr kumimoji="1" lang="en-US" altLang="ja-JP" sz="1200">
              <a:latin typeface="ＭＳ Ｐゴシック"/>
              <a:ea typeface="ＭＳ Ｐゴシック"/>
            </a:rPr>
            <a:t>19</a:t>
          </a:r>
          <a:r>
            <a:rPr kumimoji="1" lang="ja-JP" altLang="en-US" sz="1200">
              <a:latin typeface="ＭＳ Ｐゴシック"/>
              <a:ea typeface="ＭＳ Ｐゴシック"/>
            </a:rPr>
            <a:t>、</a:t>
          </a:r>
          <a:r>
            <a:rPr kumimoji="1" lang="en-US" altLang="ja-JP" sz="1200">
              <a:latin typeface="ＭＳ Ｐゴシック"/>
              <a:ea typeface="ＭＳ Ｐゴシック"/>
            </a:rPr>
            <a:t>20</a:t>
          </a:r>
          <a:r>
            <a:rPr kumimoji="1" lang="ja-JP" altLang="en-US" sz="1200">
              <a:latin typeface="ＭＳ Ｐゴシック"/>
              <a:ea typeface="ＭＳ Ｐゴシック"/>
            </a:rPr>
            <a:t>年度において公的資金の借換えを実施し、令和３年度までの総計で４億９千万円程度の公債費負担の軽減を図ったこと及び、償還終了など年次進行に伴い減少し、再生振替特例債を除く公債費において類似団体平均を下回るが、平成</a:t>
          </a:r>
          <a:r>
            <a:rPr kumimoji="1" lang="en-US" altLang="ja-JP" sz="1200">
              <a:latin typeface="ＭＳ Ｐゴシック"/>
              <a:ea typeface="ＭＳ Ｐゴシック"/>
            </a:rPr>
            <a:t>22</a:t>
          </a:r>
          <a:r>
            <a:rPr kumimoji="1" lang="ja-JP" altLang="en-US" sz="1200">
              <a:latin typeface="ＭＳ Ｐゴシック"/>
              <a:ea typeface="ＭＳ Ｐゴシック"/>
            </a:rPr>
            <a:t>年３月に借入れた再生振替特例債の元金償還が始まったことにより、平成</a:t>
          </a:r>
          <a:r>
            <a:rPr kumimoji="1" lang="en-US" altLang="ja-JP" sz="1200">
              <a:latin typeface="ＭＳ Ｐゴシック"/>
              <a:ea typeface="ＭＳ Ｐゴシック"/>
            </a:rPr>
            <a:t>25</a:t>
          </a:r>
          <a:r>
            <a:rPr kumimoji="1" lang="ja-JP" altLang="en-US" sz="1200">
              <a:latin typeface="ＭＳ Ｐゴシック"/>
              <a:ea typeface="ＭＳ Ｐゴシック"/>
            </a:rPr>
            <a:t>年度以降、歳出に占める公債費の割合は大幅に増加している。引き続き地方債の新規発行の抑制により、公債費負担の軽減に努めている。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9" name="テキスト ボックス 348"/>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0" name="直線コネクタ 349"/>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51" name="テキスト ボックス 350"/>
        <xdr:cNvSpPr txBox="1"/>
      </xdr:nvSpPr>
      <xdr:spPr>
        <a:xfrm>
          <a:off x="23368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52" name="直線コネクタ 351"/>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825" cy="259080"/>
    <xdr:sp macro="" textlink="">
      <xdr:nvSpPr>
        <xdr:cNvPr id="353" name="テキスト ボックス 352"/>
        <xdr:cNvSpPr txBox="1"/>
      </xdr:nvSpPr>
      <xdr:spPr>
        <a:xfrm>
          <a:off x="23368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54" name="直線コネクタ 353"/>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825" cy="259080"/>
    <xdr:sp macro="" textlink="">
      <xdr:nvSpPr>
        <xdr:cNvPr id="355" name="テキスト ボックス 354"/>
        <xdr:cNvSpPr txBox="1"/>
      </xdr:nvSpPr>
      <xdr:spPr>
        <a:xfrm>
          <a:off x="23368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6" name="直線コネクタ 355"/>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825" cy="255905"/>
    <xdr:sp macro="" textlink="">
      <xdr:nvSpPr>
        <xdr:cNvPr id="357" name="テキスト ボックス 356"/>
        <xdr:cNvSpPr txBox="1"/>
      </xdr:nvSpPr>
      <xdr:spPr>
        <a:xfrm>
          <a:off x="23368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58" name="直線コネクタ 357"/>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825" cy="259080"/>
    <xdr:sp macro="" textlink="">
      <xdr:nvSpPr>
        <xdr:cNvPr id="359" name="テキスト ボックス 358"/>
        <xdr:cNvSpPr txBox="1"/>
      </xdr:nvSpPr>
      <xdr:spPr>
        <a:xfrm>
          <a:off x="23368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60" name="直線コネクタ 359"/>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825" cy="259080"/>
    <xdr:sp macro="" textlink="">
      <xdr:nvSpPr>
        <xdr:cNvPr id="361" name="テキスト ボックス 360"/>
        <xdr:cNvSpPr txBox="1"/>
      </xdr:nvSpPr>
      <xdr:spPr>
        <a:xfrm>
          <a:off x="23368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2" name="直線コネクタ 361"/>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3"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41275</xdr:rowOff>
    </xdr:from>
    <xdr:to xmlns:xdr="http://schemas.openxmlformats.org/drawingml/2006/spreadsheetDrawing">
      <xdr:col>24</xdr:col>
      <xdr:colOff>25400</xdr:colOff>
      <xdr:row>80</xdr:row>
      <xdr:rowOff>43180</xdr:rowOff>
    </xdr:to>
    <xdr:cxnSp macro="">
      <xdr:nvCxnSpPr>
        <xdr:cNvPr id="364" name="直線コネクタ 363"/>
        <xdr:cNvCxnSpPr/>
      </xdr:nvCxnSpPr>
      <xdr:spPr>
        <a:xfrm flipV="1">
          <a:off x="4338320" y="12728575"/>
          <a:ext cx="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15240</xdr:rowOff>
    </xdr:from>
    <xdr:ext cx="762000" cy="259080"/>
    <xdr:sp macro="" textlink="">
      <xdr:nvSpPr>
        <xdr:cNvPr id="365" name="公債費最小値テキスト"/>
        <xdr:cNvSpPr txBox="1"/>
      </xdr:nvSpPr>
      <xdr:spPr>
        <a:xfrm>
          <a:off x="4427220" y="1373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43180</xdr:rowOff>
    </xdr:from>
    <xdr:to xmlns:xdr="http://schemas.openxmlformats.org/drawingml/2006/spreadsheetDrawing">
      <xdr:col>24</xdr:col>
      <xdr:colOff>114300</xdr:colOff>
      <xdr:row>80</xdr:row>
      <xdr:rowOff>43180</xdr:rowOff>
    </xdr:to>
    <xdr:cxnSp macro="">
      <xdr:nvCxnSpPr>
        <xdr:cNvPr id="366" name="直線コネクタ 365"/>
        <xdr:cNvCxnSpPr/>
      </xdr:nvCxnSpPr>
      <xdr:spPr>
        <a:xfrm>
          <a:off x="4269740" y="137591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127635</xdr:rowOff>
    </xdr:from>
    <xdr:ext cx="762000" cy="259080"/>
    <xdr:sp macro="" textlink="">
      <xdr:nvSpPr>
        <xdr:cNvPr id="367" name="公債費最大値テキスト"/>
        <xdr:cNvSpPr txBox="1"/>
      </xdr:nvSpPr>
      <xdr:spPr>
        <a:xfrm>
          <a:off x="4427220" y="1247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41275</xdr:rowOff>
    </xdr:from>
    <xdr:to xmlns:xdr="http://schemas.openxmlformats.org/drawingml/2006/spreadsheetDrawing">
      <xdr:col>24</xdr:col>
      <xdr:colOff>114300</xdr:colOff>
      <xdr:row>74</xdr:row>
      <xdr:rowOff>41275</xdr:rowOff>
    </xdr:to>
    <xdr:cxnSp macro="">
      <xdr:nvCxnSpPr>
        <xdr:cNvPr id="368" name="直線コネクタ 367"/>
        <xdr:cNvCxnSpPr/>
      </xdr:nvCxnSpPr>
      <xdr:spPr>
        <a:xfrm>
          <a:off x="4269740" y="1272857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80</xdr:row>
      <xdr:rowOff>43180</xdr:rowOff>
    </xdr:from>
    <xdr:to xmlns:xdr="http://schemas.openxmlformats.org/drawingml/2006/spreadsheetDrawing">
      <xdr:col>24</xdr:col>
      <xdr:colOff>25400</xdr:colOff>
      <xdr:row>80</xdr:row>
      <xdr:rowOff>54610</xdr:rowOff>
    </xdr:to>
    <xdr:cxnSp macro="">
      <xdr:nvCxnSpPr>
        <xdr:cNvPr id="369" name="直線コネクタ 368"/>
        <xdr:cNvCxnSpPr/>
      </xdr:nvCxnSpPr>
      <xdr:spPr>
        <a:xfrm flipV="1">
          <a:off x="3594100" y="13759180"/>
          <a:ext cx="7442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155575</xdr:rowOff>
    </xdr:from>
    <xdr:ext cx="762000" cy="255905"/>
    <xdr:sp macro="" textlink="">
      <xdr:nvSpPr>
        <xdr:cNvPr id="370" name="公債費平均値テキスト"/>
        <xdr:cNvSpPr txBox="1"/>
      </xdr:nvSpPr>
      <xdr:spPr>
        <a:xfrm>
          <a:off x="4427220" y="1267142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139065</xdr:rowOff>
    </xdr:from>
    <xdr:to xmlns:xdr="http://schemas.openxmlformats.org/drawingml/2006/spreadsheetDrawing">
      <xdr:col>24</xdr:col>
      <xdr:colOff>76200</xdr:colOff>
      <xdr:row>75</xdr:row>
      <xdr:rowOff>69215</xdr:rowOff>
    </xdr:to>
    <xdr:sp macro="" textlink="">
      <xdr:nvSpPr>
        <xdr:cNvPr id="371" name="フローチャート: 判断 370"/>
        <xdr:cNvSpPr/>
      </xdr:nvSpPr>
      <xdr:spPr>
        <a:xfrm>
          <a:off x="4307840" y="128263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159385</xdr:rowOff>
    </xdr:from>
    <xdr:to xmlns:xdr="http://schemas.openxmlformats.org/drawingml/2006/spreadsheetDrawing">
      <xdr:col>19</xdr:col>
      <xdr:colOff>179705</xdr:colOff>
      <xdr:row>80</xdr:row>
      <xdr:rowOff>54610</xdr:rowOff>
    </xdr:to>
    <xdr:cxnSp macro="">
      <xdr:nvCxnSpPr>
        <xdr:cNvPr id="372" name="直線コネクタ 371"/>
        <xdr:cNvCxnSpPr/>
      </xdr:nvCxnSpPr>
      <xdr:spPr>
        <a:xfrm>
          <a:off x="2794000" y="13703935"/>
          <a:ext cx="8001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144780</xdr:rowOff>
    </xdr:from>
    <xdr:to xmlns:xdr="http://schemas.openxmlformats.org/drawingml/2006/spreadsheetDrawing">
      <xdr:col>20</xdr:col>
      <xdr:colOff>38100</xdr:colOff>
      <xdr:row>75</xdr:row>
      <xdr:rowOff>74930</xdr:rowOff>
    </xdr:to>
    <xdr:sp macro="" textlink="">
      <xdr:nvSpPr>
        <xdr:cNvPr id="373" name="フローチャート: 判断 372"/>
        <xdr:cNvSpPr/>
      </xdr:nvSpPr>
      <xdr:spPr>
        <a:xfrm>
          <a:off x="3550920" y="128320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85090</xdr:rowOff>
    </xdr:from>
    <xdr:ext cx="733425" cy="259080"/>
    <xdr:sp macro="" textlink="">
      <xdr:nvSpPr>
        <xdr:cNvPr id="374" name="テキスト ボックス 373"/>
        <xdr:cNvSpPr txBox="1"/>
      </xdr:nvSpPr>
      <xdr:spPr>
        <a:xfrm>
          <a:off x="3241040" y="126009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79</xdr:row>
      <xdr:rowOff>159385</xdr:rowOff>
    </xdr:from>
    <xdr:to xmlns:xdr="http://schemas.openxmlformats.org/drawingml/2006/spreadsheetDrawing">
      <xdr:col>15</xdr:col>
      <xdr:colOff>98425</xdr:colOff>
      <xdr:row>80</xdr:row>
      <xdr:rowOff>58420</xdr:rowOff>
    </xdr:to>
    <xdr:cxnSp macro="">
      <xdr:nvCxnSpPr>
        <xdr:cNvPr id="375" name="直線コネクタ 374"/>
        <xdr:cNvCxnSpPr/>
      </xdr:nvCxnSpPr>
      <xdr:spPr>
        <a:xfrm flipV="1">
          <a:off x="1986280" y="13703935"/>
          <a:ext cx="80772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123825</xdr:rowOff>
    </xdr:from>
    <xdr:to xmlns:xdr="http://schemas.openxmlformats.org/drawingml/2006/spreadsheetDrawing">
      <xdr:col>15</xdr:col>
      <xdr:colOff>149225</xdr:colOff>
      <xdr:row>75</xdr:row>
      <xdr:rowOff>53975</xdr:rowOff>
    </xdr:to>
    <xdr:sp macro="" textlink="">
      <xdr:nvSpPr>
        <xdr:cNvPr id="376" name="フローチャート: 判断 375"/>
        <xdr:cNvSpPr/>
      </xdr:nvSpPr>
      <xdr:spPr>
        <a:xfrm>
          <a:off x="27432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64135</xdr:rowOff>
    </xdr:from>
    <xdr:ext cx="762000" cy="255905"/>
    <xdr:sp macro="" textlink="">
      <xdr:nvSpPr>
        <xdr:cNvPr id="377" name="テキスト ボックス 376"/>
        <xdr:cNvSpPr txBox="1"/>
      </xdr:nvSpPr>
      <xdr:spPr>
        <a:xfrm>
          <a:off x="2453640" y="125799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80</xdr:row>
      <xdr:rowOff>58420</xdr:rowOff>
    </xdr:from>
    <xdr:to xmlns:xdr="http://schemas.openxmlformats.org/drawingml/2006/spreadsheetDrawing">
      <xdr:col>11</xdr:col>
      <xdr:colOff>9525</xdr:colOff>
      <xdr:row>80</xdr:row>
      <xdr:rowOff>98425</xdr:rowOff>
    </xdr:to>
    <xdr:cxnSp macro="">
      <xdr:nvCxnSpPr>
        <xdr:cNvPr id="378" name="直線コネクタ 377"/>
        <xdr:cNvCxnSpPr/>
      </xdr:nvCxnSpPr>
      <xdr:spPr>
        <a:xfrm flipV="1">
          <a:off x="1198880" y="13774420"/>
          <a:ext cx="7874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135255</xdr:rowOff>
    </xdr:from>
    <xdr:to xmlns:xdr="http://schemas.openxmlformats.org/drawingml/2006/spreadsheetDrawing">
      <xdr:col>11</xdr:col>
      <xdr:colOff>60325</xdr:colOff>
      <xdr:row>75</xdr:row>
      <xdr:rowOff>65405</xdr:rowOff>
    </xdr:to>
    <xdr:sp macro="" textlink="">
      <xdr:nvSpPr>
        <xdr:cNvPr id="379" name="フローチャート: 判断 378"/>
        <xdr:cNvSpPr/>
      </xdr:nvSpPr>
      <xdr:spPr>
        <a:xfrm>
          <a:off x="1955800" y="128225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75565</xdr:rowOff>
    </xdr:from>
    <xdr:ext cx="762000" cy="255905"/>
    <xdr:sp macro="" textlink="">
      <xdr:nvSpPr>
        <xdr:cNvPr id="380" name="テキスト ボックス 379"/>
        <xdr:cNvSpPr txBox="1"/>
      </xdr:nvSpPr>
      <xdr:spPr>
        <a:xfrm>
          <a:off x="1645920" y="125914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137160</xdr:rowOff>
    </xdr:from>
    <xdr:to xmlns:xdr="http://schemas.openxmlformats.org/drawingml/2006/spreadsheetDrawing">
      <xdr:col>6</xdr:col>
      <xdr:colOff>171450</xdr:colOff>
      <xdr:row>75</xdr:row>
      <xdr:rowOff>67310</xdr:rowOff>
    </xdr:to>
    <xdr:sp macro="" textlink="">
      <xdr:nvSpPr>
        <xdr:cNvPr id="381" name="フローチャート: 判断 380"/>
        <xdr:cNvSpPr/>
      </xdr:nvSpPr>
      <xdr:spPr>
        <a:xfrm>
          <a:off x="114808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77470</xdr:rowOff>
    </xdr:from>
    <xdr:ext cx="758825" cy="255905"/>
    <xdr:sp macro="" textlink="">
      <xdr:nvSpPr>
        <xdr:cNvPr id="382" name="テキスト ボックス 381"/>
        <xdr:cNvSpPr txBox="1"/>
      </xdr:nvSpPr>
      <xdr:spPr>
        <a:xfrm>
          <a:off x="858520" y="125933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825" cy="259080"/>
    <xdr:sp macro="" textlink="">
      <xdr:nvSpPr>
        <xdr:cNvPr id="383" name="テキスト ボックス 382"/>
        <xdr:cNvSpPr txBox="1"/>
      </xdr:nvSpPr>
      <xdr:spPr>
        <a:xfrm>
          <a:off x="41427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8825" cy="259080"/>
    <xdr:sp macro="" textlink="">
      <xdr:nvSpPr>
        <xdr:cNvPr id="384" name="テキスト ボックス 383"/>
        <xdr:cNvSpPr txBox="1"/>
      </xdr:nvSpPr>
      <xdr:spPr>
        <a:xfrm>
          <a:off x="34061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5" name="テキスト ボックス 384"/>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6" name="テキスト ボックス 385"/>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825" cy="259080"/>
    <xdr:sp macro="" textlink="">
      <xdr:nvSpPr>
        <xdr:cNvPr id="387" name="テキスト ボックス 386"/>
        <xdr:cNvSpPr txBox="1"/>
      </xdr:nvSpPr>
      <xdr:spPr>
        <a:xfrm>
          <a:off x="10033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163830</xdr:rowOff>
    </xdr:from>
    <xdr:to xmlns:xdr="http://schemas.openxmlformats.org/drawingml/2006/spreadsheetDrawing">
      <xdr:col>24</xdr:col>
      <xdr:colOff>76200</xdr:colOff>
      <xdr:row>80</xdr:row>
      <xdr:rowOff>93980</xdr:rowOff>
    </xdr:to>
    <xdr:sp macro="" textlink="">
      <xdr:nvSpPr>
        <xdr:cNvPr id="388" name="楕円 387"/>
        <xdr:cNvSpPr/>
      </xdr:nvSpPr>
      <xdr:spPr>
        <a:xfrm>
          <a:off x="4307840" y="137083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79</xdr:row>
      <xdr:rowOff>72390</xdr:rowOff>
    </xdr:from>
    <xdr:ext cx="762000" cy="259080"/>
    <xdr:sp macro="" textlink="">
      <xdr:nvSpPr>
        <xdr:cNvPr id="389" name="公債費該当値テキスト"/>
        <xdr:cNvSpPr txBox="1"/>
      </xdr:nvSpPr>
      <xdr:spPr>
        <a:xfrm>
          <a:off x="4427220" y="13616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80</xdr:row>
      <xdr:rowOff>3810</xdr:rowOff>
    </xdr:from>
    <xdr:to xmlns:xdr="http://schemas.openxmlformats.org/drawingml/2006/spreadsheetDrawing">
      <xdr:col>20</xdr:col>
      <xdr:colOff>38100</xdr:colOff>
      <xdr:row>80</xdr:row>
      <xdr:rowOff>105410</xdr:rowOff>
    </xdr:to>
    <xdr:sp macro="" textlink="">
      <xdr:nvSpPr>
        <xdr:cNvPr id="390" name="楕円 389"/>
        <xdr:cNvSpPr/>
      </xdr:nvSpPr>
      <xdr:spPr>
        <a:xfrm>
          <a:off x="3550920" y="137198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90170</xdr:rowOff>
    </xdr:from>
    <xdr:ext cx="733425" cy="259080"/>
    <xdr:sp macro="" textlink="">
      <xdr:nvSpPr>
        <xdr:cNvPr id="391" name="テキスト ボックス 390"/>
        <xdr:cNvSpPr txBox="1"/>
      </xdr:nvSpPr>
      <xdr:spPr>
        <a:xfrm>
          <a:off x="3241040" y="138061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79</xdr:row>
      <xdr:rowOff>109220</xdr:rowOff>
    </xdr:from>
    <xdr:to xmlns:xdr="http://schemas.openxmlformats.org/drawingml/2006/spreadsheetDrawing">
      <xdr:col>15</xdr:col>
      <xdr:colOff>149225</xdr:colOff>
      <xdr:row>80</xdr:row>
      <xdr:rowOff>38735</xdr:rowOff>
    </xdr:to>
    <xdr:sp macro="" textlink="">
      <xdr:nvSpPr>
        <xdr:cNvPr id="392" name="楕円 391"/>
        <xdr:cNvSpPr/>
      </xdr:nvSpPr>
      <xdr:spPr>
        <a:xfrm>
          <a:off x="2743200" y="13653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80</xdr:row>
      <xdr:rowOff>23495</xdr:rowOff>
    </xdr:from>
    <xdr:ext cx="762000" cy="259080"/>
    <xdr:sp macro="" textlink="">
      <xdr:nvSpPr>
        <xdr:cNvPr id="393" name="テキスト ボックス 392"/>
        <xdr:cNvSpPr txBox="1"/>
      </xdr:nvSpPr>
      <xdr:spPr>
        <a:xfrm>
          <a:off x="2453640" y="13739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80</xdr:row>
      <xdr:rowOff>7620</xdr:rowOff>
    </xdr:from>
    <xdr:to xmlns:xdr="http://schemas.openxmlformats.org/drawingml/2006/spreadsheetDrawing">
      <xdr:col>11</xdr:col>
      <xdr:colOff>60325</xdr:colOff>
      <xdr:row>80</xdr:row>
      <xdr:rowOff>109220</xdr:rowOff>
    </xdr:to>
    <xdr:sp macro="" textlink="">
      <xdr:nvSpPr>
        <xdr:cNvPr id="394" name="楕円 393"/>
        <xdr:cNvSpPr/>
      </xdr:nvSpPr>
      <xdr:spPr>
        <a:xfrm>
          <a:off x="1955800" y="137236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93980</xdr:rowOff>
    </xdr:from>
    <xdr:ext cx="762000" cy="259080"/>
    <xdr:sp macro="" textlink="">
      <xdr:nvSpPr>
        <xdr:cNvPr id="395" name="テキスト ボックス 394"/>
        <xdr:cNvSpPr txBox="1"/>
      </xdr:nvSpPr>
      <xdr:spPr>
        <a:xfrm>
          <a:off x="1645920" y="1380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80</xdr:row>
      <xdr:rowOff>47625</xdr:rowOff>
    </xdr:from>
    <xdr:to xmlns:xdr="http://schemas.openxmlformats.org/drawingml/2006/spreadsheetDrawing">
      <xdr:col>6</xdr:col>
      <xdr:colOff>171450</xdr:colOff>
      <xdr:row>80</xdr:row>
      <xdr:rowOff>149225</xdr:rowOff>
    </xdr:to>
    <xdr:sp macro="" textlink="">
      <xdr:nvSpPr>
        <xdr:cNvPr id="396" name="楕円 395"/>
        <xdr:cNvSpPr/>
      </xdr:nvSpPr>
      <xdr:spPr>
        <a:xfrm>
          <a:off x="1148080" y="1376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80</xdr:row>
      <xdr:rowOff>133985</xdr:rowOff>
    </xdr:from>
    <xdr:ext cx="758825" cy="255905"/>
    <xdr:sp macro="" textlink="">
      <xdr:nvSpPr>
        <xdr:cNvPr id="397" name="テキスト ボックス 396"/>
        <xdr:cNvSpPr txBox="1"/>
      </xdr:nvSpPr>
      <xdr:spPr>
        <a:xfrm>
          <a:off x="858520" y="138499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「財政再建計画」及び「財政再生計画」に基づく人件費等の削減により公債費を除いた経常収支比率は類似団体の中でも最も低い水準となっている。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09" name="テキスト ボックス 408"/>
        <xdr:cNvSpPr txBox="1"/>
      </xdr:nvSpPr>
      <xdr:spPr>
        <a:xfrm>
          <a:off x="1114806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11" name="テキスト ボックス 410"/>
        <xdr:cNvSpPr txBox="1"/>
      </xdr:nvSpPr>
      <xdr:spPr>
        <a:xfrm>
          <a:off x="1073912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2" name="直線コネクタ 411"/>
        <xdr:cNvCxnSpPr/>
      </xdr:nvCxnSpPr>
      <xdr:spPr>
        <a:xfrm>
          <a:off x="11186160" y="1403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825" cy="259080"/>
    <xdr:sp macro="" textlink="">
      <xdr:nvSpPr>
        <xdr:cNvPr id="413" name="テキスト ボックス 412"/>
        <xdr:cNvSpPr txBox="1"/>
      </xdr:nvSpPr>
      <xdr:spPr>
        <a:xfrm>
          <a:off x="1073912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4" name="直線コネクタ 413"/>
        <xdr:cNvCxnSpPr/>
      </xdr:nvCxnSpPr>
      <xdr:spPr>
        <a:xfrm>
          <a:off x="11186160" y="1365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825" cy="259080"/>
    <xdr:sp macro="" textlink="">
      <xdr:nvSpPr>
        <xdr:cNvPr id="415" name="テキスト ボックス 414"/>
        <xdr:cNvSpPr txBox="1"/>
      </xdr:nvSpPr>
      <xdr:spPr>
        <a:xfrm>
          <a:off x="1073912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6" name="直線コネクタ 415"/>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825" cy="255905"/>
    <xdr:sp macro="" textlink="">
      <xdr:nvSpPr>
        <xdr:cNvPr id="417" name="テキスト ボックス 416"/>
        <xdr:cNvSpPr txBox="1"/>
      </xdr:nvSpPr>
      <xdr:spPr>
        <a:xfrm>
          <a:off x="1073912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8" name="直線コネクタ 417"/>
        <xdr:cNvCxnSpPr/>
      </xdr:nvCxnSpPr>
      <xdr:spPr>
        <a:xfrm>
          <a:off x="11186160" y="1289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825" cy="259080"/>
    <xdr:sp macro="" textlink="">
      <xdr:nvSpPr>
        <xdr:cNvPr id="419" name="テキスト ボックス 418"/>
        <xdr:cNvSpPr txBox="1"/>
      </xdr:nvSpPr>
      <xdr:spPr>
        <a:xfrm>
          <a:off x="1073912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0" name="直線コネクタ 419"/>
        <xdr:cNvCxnSpPr/>
      </xdr:nvCxnSpPr>
      <xdr:spPr>
        <a:xfrm>
          <a:off x="11186160" y="1250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825" cy="259080"/>
    <xdr:sp macro="" textlink="">
      <xdr:nvSpPr>
        <xdr:cNvPr id="421" name="テキスト ボックス 420"/>
        <xdr:cNvSpPr txBox="1"/>
      </xdr:nvSpPr>
      <xdr:spPr>
        <a:xfrm>
          <a:off x="1073912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2" name="直線コネクタ 421"/>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23" name="テキスト ボックス 422"/>
        <xdr:cNvSpPr txBox="1"/>
      </xdr:nvSpPr>
      <xdr:spPr>
        <a:xfrm>
          <a:off x="1073912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4"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88900</xdr:rowOff>
    </xdr:from>
    <xdr:to xmlns:xdr="http://schemas.openxmlformats.org/drawingml/2006/spreadsheetDrawing">
      <xdr:col>82</xdr:col>
      <xdr:colOff>107950</xdr:colOff>
      <xdr:row>80</xdr:row>
      <xdr:rowOff>104140</xdr:rowOff>
    </xdr:to>
    <xdr:cxnSp macro="">
      <xdr:nvCxnSpPr>
        <xdr:cNvPr id="425" name="直線コネクタ 424"/>
        <xdr:cNvCxnSpPr/>
      </xdr:nvCxnSpPr>
      <xdr:spPr>
        <a:xfrm flipV="1">
          <a:off x="14843760" y="12776200"/>
          <a:ext cx="0" cy="1043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80</xdr:row>
      <xdr:rowOff>76200</xdr:rowOff>
    </xdr:from>
    <xdr:ext cx="762000" cy="255905"/>
    <xdr:sp macro="" textlink="">
      <xdr:nvSpPr>
        <xdr:cNvPr id="426" name="公債費以外最小値テキスト"/>
        <xdr:cNvSpPr txBox="1"/>
      </xdr:nvSpPr>
      <xdr:spPr>
        <a:xfrm>
          <a:off x="14915515" y="13792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104140</xdr:rowOff>
    </xdr:from>
    <xdr:to xmlns:xdr="http://schemas.openxmlformats.org/drawingml/2006/spreadsheetDrawing">
      <xdr:col>82</xdr:col>
      <xdr:colOff>179705</xdr:colOff>
      <xdr:row>80</xdr:row>
      <xdr:rowOff>104140</xdr:rowOff>
    </xdr:to>
    <xdr:cxnSp macro="">
      <xdr:nvCxnSpPr>
        <xdr:cNvPr id="427" name="直線コネクタ 426"/>
        <xdr:cNvCxnSpPr/>
      </xdr:nvCxnSpPr>
      <xdr:spPr>
        <a:xfrm>
          <a:off x="14754860" y="138201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73</xdr:row>
      <xdr:rowOff>3810</xdr:rowOff>
    </xdr:from>
    <xdr:ext cx="762000" cy="259080"/>
    <xdr:sp macro="" textlink="">
      <xdr:nvSpPr>
        <xdr:cNvPr id="428" name="公債費以外最大値テキスト"/>
        <xdr:cNvSpPr txBox="1"/>
      </xdr:nvSpPr>
      <xdr:spPr>
        <a:xfrm>
          <a:off x="14915515" y="1251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88900</xdr:rowOff>
    </xdr:from>
    <xdr:to xmlns:xdr="http://schemas.openxmlformats.org/drawingml/2006/spreadsheetDrawing">
      <xdr:col>82</xdr:col>
      <xdr:colOff>179705</xdr:colOff>
      <xdr:row>74</xdr:row>
      <xdr:rowOff>88900</xdr:rowOff>
    </xdr:to>
    <xdr:cxnSp macro="">
      <xdr:nvCxnSpPr>
        <xdr:cNvPr id="429" name="直線コネクタ 428"/>
        <xdr:cNvCxnSpPr/>
      </xdr:nvCxnSpPr>
      <xdr:spPr>
        <a:xfrm>
          <a:off x="14754860" y="127762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100330</xdr:rowOff>
    </xdr:from>
    <xdr:to xmlns:xdr="http://schemas.openxmlformats.org/drawingml/2006/spreadsheetDrawing">
      <xdr:col>82</xdr:col>
      <xdr:colOff>107950</xdr:colOff>
      <xdr:row>75</xdr:row>
      <xdr:rowOff>1270</xdr:rowOff>
    </xdr:to>
    <xdr:cxnSp macro="">
      <xdr:nvCxnSpPr>
        <xdr:cNvPr id="430" name="直線コネクタ 429"/>
        <xdr:cNvCxnSpPr/>
      </xdr:nvCxnSpPr>
      <xdr:spPr>
        <a:xfrm>
          <a:off x="14086840" y="12787630"/>
          <a:ext cx="75692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77</xdr:row>
      <xdr:rowOff>132080</xdr:rowOff>
    </xdr:from>
    <xdr:ext cx="762000" cy="255905"/>
    <xdr:sp macro="" textlink="">
      <xdr:nvSpPr>
        <xdr:cNvPr id="431" name="公債費以外平均値テキスト"/>
        <xdr:cNvSpPr txBox="1"/>
      </xdr:nvSpPr>
      <xdr:spPr>
        <a:xfrm>
          <a:off x="14915515" y="1333373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160020</xdr:rowOff>
    </xdr:from>
    <xdr:to xmlns:xdr="http://schemas.openxmlformats.org/drawingml/2006/spreadsheetDrawing">
      <xdr:col>82</xdr:col>
      <xdr:colOff>158750</xdr:colOff>
      <xdr:row>78</xdr:row>
      <xdr:rowOff>90170</xdr:rowOff>
    </xdr:to>
    <xdr:sp macro="" textlink="">
      <xdr:nvSpPr>
        <xdr:cNvPr id="432" name="フローチャート: 判断 431"/>
        <xdr:cNvSpPr/>
      </xdr:nvSpPr>
      <xdr:spPr>
        <a:xfrm>
          <a:off x="1479296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74</xdr:row>
      <xdr:rowOff>58420</xdr:rowOff>
    </xdr:from>
    <xdr:to xmlns:xdr="http://schemas.openxmlformats.org/drawingml/2006/spreadsheetDrawing">
      <xdr:col>78</xdr:col>
      <xdr:colOff>69850</xdr:colOff>
      <xdr:row>74</xdr:row>
      <xdr:rowOff>100330</xdr:rowOff>
    </xdr:to>
    <xdr:cxnSp macro="">
      <xdr:nvCxnSpPr>
        <xdr:cNvPr id="433" name="直線コネクタ 432"/>
        <xdr:cNvCxnSpPr/>
      </xdr:nvCxnSpPr>
      <xdr:spPr>
        <a:xfrm>
          <a:off x="13298170" y="12745720"/>
          <a:ext cx="78867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121920</xdr:rowOff>
    </xdr:from>
    <xdr:to xmlns:xdr="http://schemas.openxmlformats.org/drawingml/2006/spreadsheetDrawing">
      <xdr:col>78</xdr:col>
      <xdr:colOff>120650</xdr:colOff>
      <xdr:row>78</xdr:row>
      <xdr:rowOff>52070</xdr:rowOff>
    </xdr:to>
    <xdr:sp macro="" textlink="">
      <xdr:nvSpPr>
        <xdr:cNvPr id="434" name="フローチャート: 判断 433"/>
        <xdr:cNvSpPr/>
      </xdr:nvSpPr>
      <xdr:spPr>
        <a:xfrm>
          <a:off x="1403604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36830</xdr:rowOff>
    </xdr:from>
    <xdr:ext cx="733425" cy="259080"/>
    <xdr:sp macro="" textlink="">
      <xdr:nvSpPr>
        <xdr:cNvPr id="435" name="テキスト ボックス 434"/>
        <xdr:cNvSpPr txBox="1"/>
      </xdr:nvSpPr>
      <xdr:spPr>
        <a:xfrm>
          <a:off x="13746480" y="1340993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58420</xdr:rowOff>
    </xdr:from>
    <xdr:to xmlns:xdr="http://schemas.openxmlformats.org/drawingml/2006/spreadsheetDrawing">
      <xdr:col>73</xdr:col>
      <xdr:colOff>179705</xdr:colOff>
      <xdr:row>74</xdr:row>
      <xdr:rowOff>146050</xdr:rowOff>
    </xdr:to>
    <xdr:cxnSp macro="">
      <xdr:nvCxnSpPr>
        <xdr:cNvPr id="436" name="直線コネクタ 435"/>
        <xdr:cNvCxnSpPr/>
      </xdr:nvCxnSpPr>
      <xdr:spPr>
        <a:xfrm flipV="1">
          <a:off x="12491720" y="12745720"/>
          <a:ext cx="80645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19050</xdr:rowOff>
    </xdr:from>
    <xdr:to xmlns:xdr="http://schemas.openxmlformats.org/drawingml/2006/spreadsheetDrawing">
      <xdr:col>74</xdr:col>
      <xdr:colOff>31750</xdr:colOff>
      <xdr:row>77</xdr:row>
      <xdr:rowOff>120650</xdr:rowOff>
    </xdr:to>
    <xdr:sp macro="" textlink="">
      <xdr:nvSpPr>
        <xdr:cNvPr id="437" name="フローチャート: 判断 436"/>
        <xdr:cNvSpPr/>
      </xdr:nvSpPr>
      <xdr:spPr>
        <a:xfrm>
          <a:off x="13248640" y="13220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105410</xdr:rowOff>
    </xdr:from>
    <xdr:ext cx="762000" cy="259080"/>
    <xdr:sp macro="" textlink="">
      <xdr:nvSpPr>
        <xdr:cNvPr id="438" name="テキスト ボックス 437"/>
        <xdr:cNvSpPr txBox="1"/>
      </xdr:nvSpPr>
      <xdr:spPr>
        <a:xfrm>
          <a:off x="1293876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119380</xdr:rowOff>
    </xdr:from>
    <xdr:to xmlns:xdr="http://schemas.openxmlformats.org/drawingml/2006/spreadsheetDrawing">
      <xdr:col>69</xdr:col>
      <xdr:colOff>92075</xdr:colOff>
      <xdr:row>74</xdr:row>
      <xdr:rowOff>146050</xdr:rowOff>
    </xdr:to>
    <xdr:cxnSp macro="">
      <xdr:nvCxnSpPr>
        <xdr:cNvPr id="439" name="直線コネクタ 438"/>
        <xdr:cNvCxnSpPr/>
      </xdr:nvCxnSpPr>
      <xdr:spPr>
        <a:xfrm>
          <a:off x="11684000" y="12806680"/>
          <a:ext cx="8077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148590</xdr:rowOff>
    </xdr:from>
    <xdr:to xmlns:xdr="http://schemas.openxmlformats.org/drawingml/2006/spreadsheetDrawing">
      <xdr:col>69</xdr:col>
      <xdr:colOff>142875</xdr:colOff>
      <xdr:row>78</xdr:row>
      <xdr:rowOff>78740</xdr:rowOff>
    </xdr:to>
    <xdr:sp macro="" textlink="">
      <xdr:nvSpPr>
        <xdr:cNvPr id="440" name="フローチャート: 判断 439"/>
        <xdr:cNvSpPr/>
      </xdr:nvSpPr>
      <xdr:spPr>
        <a:xfrm>
          <a:off x="1244092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63500</xdr:rowOff>
    </xdr:from>
    <xdr:ext cx="762000" cy="255905"/>
    <xdr:sp macro="" textlink="">
      <xdr:nvSpPr>
        <xdr:cNvPr id="441" name="テキスト ボックス 440"/>
        <xdr:cNvSpPr txBox="1"/>
      </xdr:nvSpPr>
      <xdr:spPr>
        <a:xfrm>
          <a:off x="12151360" y="13436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19050</xdr:rowOff>
    </xdr:from>
    <xdr:to xmlns:xdr="http://schemas.openxmlformats.org/drawingml/2006/spreadsheetDrawing">
      <xdr:col>65</xdr:col>
      <xdr:colOff>53975</xdr:colOff>
      <xdr:row>78</xdr:row>
      <xdr:rowOff>120650</xdr:rowOff>
    </xdr:to>
    <xdr:sp macro="" textlink="">
      <xdr:nvSpPr>
        <xdr:cNvPr id="442" name="フローチャート: 判断 441"/>
        <xdr:cNvSpPr/>
      </xdr:nvSpPr>
      <xdr:spPr>
        <a:xfrm>
          <a:off x="11653520" y="133921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105410</xdr:rowOff>
    </xdr:from>
    <xdr:ext cx="762000" cy="259080"/>
    <xdr:sp macro="" textlink="">
      <xdr:nvSpPr>
        <xdr:cNvPr id="443" name="テキスト ボックス 442"/>
        <xdr:cNvSpPr txBox="1"/>
      </xdr:nvSpPr>
      <xdr:spPr>
        <a:xfrm>
          <a:off x="11343640" y="1347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825" cy="259080"/>
    <xdr:sp macro="" textlink="">
      <xdr:nvSpPr>
        <xdr:cNvPr id="444" name="テキスト ボックス 443"/>
        <xdr:cNvSpPr txBox="1"/>
      </xdr:nvSpPr>
      <xdr:spPr>
        <a:xfrm>
          <a:off x="1464818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45" name="テキスト ボックス 444"/>
        <xdr:cNvSpPr txBox="1"/>
      </xdr:nvSpPr>
      <xdr:spPr>
        <a:xfrm>
          <a:off x="1389126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6" name="テキスト ボックス 445"/>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7" name="テキスト ボックス 446"/>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8" name="テキスト ボックス 447"/>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121920</xdr:rowOff>
    </xdr:from>
    <xdr:to xmlns:xdr="http://schemas.openxmlformats.org/drawingml/2006/spreadsheetDrawing">
      <xdr:col>82</xdr:col>
      <xdr:colOff>158750</xdr:colOff>
      <xdr:row>75</xdr:row>
      <xdr:rowOff>52070</xdr:rowOff>
    </xdr:to>
    <xdr:sp macro="" textlink="">
      <xdr:nvSpPr>
        <xdr:cNvPr id="449" name="楕円 448"/>
        <xdr:cNvSpPr/>
      </xdr:nvSpPr>
      <xdr:spPr>
        <a:xfrm>
          <a:off x="1479296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74</xdr:row>
      <xdr:rowOff>30480</xdr:rowOff>
    </xdr:from>
    <xdr:ext cx="762000" cy="255905"/>
    <xdr:sp macro="" textlink="">
      <xdr:nvSpPr>
        <xdr:cNvPr id="450" name="公債費以外該当値テキスト"/>
        <xdr:cNvSpPr txBox="1"/>
      </xdr:nvSpPr>
      <xdr:spPr>
        <a:xfrm>
          <a:off x="14915515" y="12717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49530</xdr:rowOff>
    </xdr:from>
    <xdr:to xmlns:xdr="http://schemas.openxmlformats.org/drawingml/2006/spreadsheetDrawing">
      <xdr:col>78</xdr:col>
      <xdr:colOff>120650</xdr:colOff>
      <xdr:row>74</xdr:row>
      <xdr:rowOff>151130</xdr:rowOff>
    </xdr:to>
    <xdr:sp macro="" textlink="">
      <xdr:nvSpPr>
        <xdr:cNvPr id="451" name="楕円 450"/>
        <xdr:cNvSpPr/>
      </xdr:nvSpPr>
      <xdr:spPr>
        <a:xfrm>
          <a:off x="1403604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161290</xdr:rowOff>
    </xdr:from>
    <xdr:ext cx="733425" cy="259080"/>
    <xdr:sp macro="" textlink="">
      <xdr:nvSpPr>
        <xdr:cNvPr id="452" name="テキスト ボックス 451"/>
        <xdr:cNvSpPr txBox="1"/>
      </xdr:nvSpPr>
      <xdr:spPr>
        <a:xfrm>
          <a:off x="13746480" y="1250569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7620</xdr:rowOff>
    </xdr:from>
    <xdr:to xmlns:xdr="http://schemas.openxmlformats.org/drawingml/2006/spreadsheetDrawing">
      <xdr:col>74</xdr:col>
      <xdr:colOff>31750</xdr:colOff>
      <xdr:row>74</xdr:row>
      <xdr:rowOff>109220</xdr:rowOff>
    </xdr:to>
    <xdr:sp macro="" textlink="">
      <xdr:nvSpPr>
        <xdr:cNvPr id="453" name="楕円 452"/>
        <xdr:cNvSpPr/>
      </xdr:nvSpPr>
      <xdr:spPr>
        <a:xfrm>
          <a:off x="13248640" y="126949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119380</xdr:rowOff>
    </xdr:from>
    <xdr:ext cx="762000" cy="259080"/>
    <xdr:sp macro="" textlink="">
      <xdr:nvSpPr>
        <xdr:cNvPr id="454" name="テキスト ボックス 453"/>
        <xdr:cNvSpPr txBox="1"/>
      </xdr:nvSpPr>
      <xdr:spPr>
        <a:xfrm>
          <a:off x="12938760" y="1246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95250</xdr:rowOff>
    </xdr:from>
    <xdr:to xmlns:xdr="http://schemas.openxmlformats.org/drawingml/2006/spreadsheetDrawing">
      <xdr:col>69</xdr:col>
      <xdr:colOff>142875</xdr:colOff>
      <xdr:row>75</xdr:row>
      <xdr:rowOff>25400</xdr:rowOff>
    </xdr:to>
    <xdr:sp macro="" textlink="">
      <xdr:nvSpPr>
        <xdr:cNvPr id="455" name="楕円 454"/>
        <xdr:cNvSpPr/>
      </xdr:nvSpPr>
      <xdr:spPr>
        <a:xfrm>
          <a:off x="1244092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35560</xdr:rowOff>
    </xdr:from>
    <xdr:ext cx="762000" cy="259080"/>
    <xdr:sp macro="" textlink="">
      <xdr:nvSpPr>
        <xdr:cNvPr id="456" name="テキスト ボックス 455"/>
        <xdr:cNvSpPr txBox="1"/>
      </xdr:nvSpPr>
      <xdr:spPr>
        <a:xfrm>
          <a:off x="12151360" y="1255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68580</xdr:rowOff>
    </xdr:from>
    <xdr:to xmlns:xdr="http://schemas.openxmlformats.org/drawingml/2006/spreadsheetDrawing">
      <xdr:col>65</xdr:col>
      <xdr:colOff>53975</xdr:colOff>
      <xdr:row>74</xdr:row>
      <xdr:rowOff>170180</xdr:rowOff>
    </xdr:to>
    <xdr:sp macro="" textlink="">
      <xdr:nvSpPr>
        <xdr:cNvPr id="457" name="楕円 456"/>
        <xdr:cNvSpPr/>
      </xdr:nvSpPr>
      <xdr:spPr>
        <a:xfrm>
          <a:off x="11653520" y="127558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8890</xdr:rowOff>
    </xdr:from>
    <xdr:ext cx="762000" cy="255905"/>
    <xdr:sp macro="" textlink="">
      <xdr:nvSpPr>
        <xdr:cNvPr id="458" name="テキスト ボックス 457"/>
        <xdr:cNvSpPr txBox="1"/>
      </xdr:nvSpPr>
      <xdr:spPr>
        <a:xfrm>
          <a:off x="11343640" y="125247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北海道夕張市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8305" cy="269240"/>
    <xdr:sp macro="" textlink="">
      <xdr:nvSpPr>
        <xdr:cNvPr id="29" name="テキスト ボックス 28"/>
        <xdr:cNvSpPr txBox="1"/>
      </xdr:nvSpPr>
      <xdr:spPr>
        <a:xfrm>
          <a:off x="1524000" y="1236980"/>
          <a:ext cx="4083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58825" cy="250190"/>
    <xdr:sp macro="" textlink="">
      <xdr:nvSpPr>
        <xdr:cNvPr id="31" name="テキスト ボックス 30"/>
        <xdr:cNvSpPr txBox="1"/>
      </xdr:nvSpPr>
      <xdr:spPr>
        <a:xfrm>
          <a:off x="1250950" y="37287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130810</xdr:rowOff>
    </xdr:from>
    <xdr:to xmlns:xdr="http://schemas.openxmlformats.org/drawingml/2006/spreadsheetDrawing">
      <xdr:col>33</xdr:col>
      <xdr:colOff>114300</xdr:colOff>
      <xdr:row>20</xdr:row>
      <xdr:rowOff>130810</xdr:rowOff>
    </xdr:to>
    <xdr:cxnSp macro="">
      <xdr:nvCxnSpPr>
        <xdr:cNvPr id="32" name="直線コネクタ 31"/>
        <xdr:cNvCxnSpPr/>
      </xdr:nvCxnSpPr>
      <xdr:spPr>
        <a:xfrm>
          <a:off x="1949450" y="354838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160020</xdr:rowOff>
    </xdr:from>
    <xdr:ext cx="758825" cy="250190"/>
    <xdr:sp macro="" textlink="">
      <xdr:nvSpPr>
        <xdr:cNvPr id="33" name="テキスト ボックス 32"/>
        <xdr:cNvSpPr txBox="1"/>
      </xdr:nvSpPr>
      <xdr:spPr>
        <a:xfrm>
          <a:off x="1250950" y="34099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146685</xdr:rowOff>
    </xdr:from>
    <xdr:to xmlns:xdr="http://schemas.openxmlformats.org/drawingml/2006/spreadsheetDrawing">
      <xdr:col>33</xdr:col>
      <xdr:colOff>114300</xdr:colOff>
      <xdr:row>18</xdr:row>
      <xdr:rowOff>146685</xdr:rowOff>
    </xdr:to>
    <xdr:cxnSp macro="">
      <xdr:nvCxnSpPr>
        <xdr:cNvPr id="34" name="直線コネクタ 33"/>
        <xdr:cNvCxnSpPr/>
      </xdr:nvCxnSpPr>
      <xdr:spPr>
        <a:xfrm>
          <a:off x="1949450" y="322897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6985</xdr:rowOff>
    </xdr:from>
    <xdr:ext cx="758825" cy="253365"/>
    <xdr:sp macro="" textlink="">
      <xdr:nvSpPr>
        <xdr:cNvPr id="35" name="テキスト ボックス 34"/>
        <xdr:cNvSpPr txBox="1"/>
      </xdr:nvSpPr>
      <xdr:spPr>
        <a:xfrm>
          <a:off x="1250950" y="30892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162560</xdr:rowOff>
    </xdr:from>
    <xdr:to xmlns:xdr="http://schemas.openxmlformats.org/drawingml/2006/spreadsheetDrawing">
      <xdr:col>33</xdr:col>
      <xdr:colOff>114300</xdr:colOff>
      <xdr:row>16</xdr:row>
      <xdr:rowOff>162560</xdr:rowOff>
    </xdr:to>
    <xdr:cxnSp macro="">
      <xdr:nvCxnSpPr>
        <xdr:cNvPr id="36" name="直線コネクタ 35"/>
        <xdr:cNvCxnSpPr/>
      </xdr:nvCxnSpPr>
      <xdr:spPr>
        <a:xfrm>
          <a:off x="1949450" y="290957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23495</xdr:rowOff>
    </xdr:from>
    <xdr:ext cx="758825" cy="253365"/>
    <xdr:sp macro="" textlink="">
      <xdr:nvSpPr>
        <xdr:cNvPr id="37" name="テキスト ボックス 36"/>
        <xdr:cNvSpPr txBox="1"/>
      </xdr:nvSpPr>
      <xdr:spPr>
        <a:xfrm>
          <a:off x="1250950" y="27705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1949450" y="25908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58825" cy="253365"/>
    <xdr:sp macro="" textlink="">
      <xdr:nvSpPr>
        <xdr:cNvPr id="39" name="テキスト ボックス 38"/>
        <xdr:cNvSpPr txBox="1"/>
      </xdr:nvSpPr>
      <xdr:spPr>
        <a:xfrm>
          <a:off x="1250950" y="24485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1949450" y="22644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58825" cy="259080"/>
    <xdr:sp macro="" textlink="">
      <xdr:nvSpPr>
        <xdr:cNvPr id="41" name="テキスト ボックス 40"/>
        <xdr:cNvSpPr txBox="1"/>
      </xdr:nvSpPr>
      <xdr:spPr>
        <a:xfrm>
          <a:off x="1250950" y="21221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1949450" y="19373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58825" cy="259080"/>
    <xdr:sp macro="" textlink="">
      <xdr:nvSpPr>
        <xdr:cNvPr id="43" name="テキスト ボックス 42"/>
        <xdr:cNvSpPr txBox="1"/>
      </xdr:nvSpPr>
      <xdr:spPr>
        <a:xfrm>
          <a:off x="1250950" y="17951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8825" cy="254000"/>
    <xdr:sp macro="" textlink="">
      <xdr:nvSpPr>
        <xdr:cNvPr id="45" name="テキスト ボックス 44"/>
        <xdr:cNvSpPr txBox="1"/>
      </xdr:nvSpPr>
      <xdr:spPr>
        <a:xfrm>
          <a:off x="1250950" y="147066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6"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163195</xdr:rowOff>
    </xdr:from>
    <xdr:to xmlns:xdr="http://schemas.openxmlformats.org/drawingml/2006/spreadsheetDrawing">
      <xdr:col>29</xdr:col>
      <xdr:colOff>127000</xdr:colOff>
      <xdr:row>20</xdr:row>
      <xdr:rowOff>33655</xdr:rowOff>
    </xdr:to>
    <xdr:cxnSp macro="">
      <xdr:nvCxnSpPr>
        <xdr:cNvPr id="47" name="直線コネクタ 46"/>
        <xdr:cNvCxnSpPr/>
      </xdr:nvCxnSpPr>
      <xdr:spPr>
        <a:xfrm flipV="1">
          <a:off x="5099050" y="2056765"/>
          <a:ext cx="0" cy="13944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5715</xdr:rowOff>
    </xdr:from>
    <xdr:ext cx="762000" cy="253365"/>
    <xdr:sp macro="" textlink="">
      <xdr:nvSpPr>
        <xdr:cNvPr id="48" name="人口1人当たり決算額の推移最小値テキスト130"/>
        <xdr:cNvSpPr txBox="1"/>
      </xdr:nvSpPr>
      <xdr:spPr>
        <a:xfrm>
          <a:off x="5168900" y="34232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33655</xdr:rowOff>
    </xdr:from>
    <xdr:to xmlns:xdr="http://schemas.openxmlformats.org/drawingml/2006/spreadsheetDrawing">
      <xdr:col>30</xdr:col>
      <xdr:colOff>25400</xdr:colOff>
      <xdr:row>20</xdr:row>
      <xdr:rowOff>33655</xdr:rowOff>
    </xdr:to>
    <xdr:cxnSp macro="">
      <xdr:nvCxnSpPr>
        <xdr:cNvPr id="49" name="直線コネクタ 48"/>
        <xdr:cNvCxnSpPr/>
      </xdr:nvCxnSpPr>
      <xdr:spPr>
        <a:xfrm>
          <a:off x="5010150" y="345122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78105</xdr:rowOff>
    </xdr:from>
    <xdr:ext cx="762000" cy="255905"/>
    <xdr:sp macro="" textlink="">
      <xdr:nvSpPr>
        <xdr:cNvPr id="50" name="人口1人当たり決算額の推移最大値テキスト130"/>
        <xdr:cNvSpPr txBox="1"/>
      </xdr:nvSpPr>
      <xdr:spPr>
        <a:xfrm>
          <a:off x="5168900" y="18002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163195</xdr:rowOff>
    </xdr:from>
    <xdr:to xmlns:xdr="http://schemas.openxmlformats.org/drawingml/2006/spreadsheetDrawing">
      <xdr:col>30</xdr:col>
      <xdr:colOff>25400</xdr:colOff>
      <xdr:row>11</xdr:row>
      <xdr:rowOff>163195</xdr:rowOff>
    </xdr:to>
    <xdr:cxnSp macro="">
      <xdr:nvCxnSpPr>
        <xdr:cNvPr id="51" name="直線コネクタ 50"/>
        <xdr:cNvCxnSpPr/>
      </xdr:nvCxnSpPr>
      <xdr:spPr>
        <a:xfrm>
          <a:off x="5010150" y="205676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12</xdr:row>
      <xdr:rowOff>52705</xdr:rowOff>
    </xdr:from>
    <xdr:to xmlns:xdr="http://schemas.openxmlformats.org/drawingml/2006/spreadsheetDrawing">
      <xdr:col>29</xdr:col>
      <xdr:colOff>127000</xdr:colOff>
      <xdr:row>13</xdr:row>
      <xdr:rowOff>66675</xdr:rowOff>
    </xdr:to>
    <xdr:cxnSp macro="">
      <xdr:nvCxnSpPr>
        <xdr:cNvPr id="52" name="直線コネクタ 51"/>
        <xdr:cNvCxnSpPr/>
      </xdr:nvCxnSpPr>
      <xdr:spPr>
        <a:xfrm flipV="1">
          <a:off x="4508500" y="2117725"/>
          <a:ext cx="590550" cy="1854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90170</xdr:rowOff>
    </xdr:from>
    <xdr:ext cx="762000" cy="250190"/>
    <xdr:sp macro="" textlink="">
      <xdr:nvSpPr>
        <xdr:cNvPr id="53" name="人口1人当たり決算額の推移平均値テキスト130"/>
        <xdr:cNvSpPr txBox="1"/>
      </xdr:nvSpPr>
      <xdr:spPr>
        <a:xfrm>
          <a:off x="5168900" y="283718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117475</xdr:rowOff>
    </xdr:from>
    <xdr:to xmlns:xdr="http://schemas.openxmlformats.org/drawingml/2006/spreadsheetDrawing">
      <xdr:col>29</xdr:col>
      <xdr:colOff>171450</xdr:colOff>
      <xdr:row>17</xdr:row>
      <xdr:rowOff>49530</xdr:rowOff>
    </xdr:to>
    <xdr:sp macro="" textlink="">
      <xdr:nvSpPr>
        <xdr:cNvPr id="54" name="フローチャート: 判断 53"/>
        <xdr:cNvSpPr/>
      </xdr:nvSpPr>
      <xdr:spPr>
        <a:xfrm>
          <a:off x="5048250" y="2864485"/>
          <a:ext cx="952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66675</xdr:rowOff>
    </xdr:from>
    <xdr:to xmlns:xdr="http://schemas.openxmlformats.org/drawingml/2006/spreadsheetDrawing">
      <xdr:col>26</xdr:col>
      <xdr:colOff>50800</xdr:colOff>
      <xdr:row>13</xdr:row>
      <xdr:rowOff>141605</xdr:rowOff>
    </xdr:to>
    <xdr:cxnSp macro="">
      <xdr:nvCxnSpPr>
        <xdr:cNvPr id="55" name="直線コネクタ 54"/>
        <xdr:cNvCxnSpPr/>
      </xdr:nvCxnSpPr>
      <xdr:spPr>
        <a:xfrm flipV="1">
          <a:off x="3886200" y="2303145"/>
          <a:ext cx="622300" cy="749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161290</xdr:rowOff>
    </xdr:from>
    <xdr:to xmlns:xdr="http://schemas.openxmlformats.org/drawingml/2006/spreadsheetDrawing">
      <xdr:col>26</xdr:col>
      <xdr:colOff>101600</xdr:colOff>
      <xdr:row>17</xdr:row>
      <xdr:rowOff>92710</xdr:rowOff>
    </xdr:to>
    <xdr:sp macro="" textlink="">
      <xdr:nvSpPr>
        <xdr:cNvPr id="56" name="フローチャート: 判断 55"/>
        <xdr:cNvSpPr/>
      </xdr:nvSpPr>
      <xdr:spPr>
        <a:xfrm>
          <a:off x="4457700" y="290830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77470</xdr:rowOff>
    </xdr:from>
    <xdr:ext cx="733425" cy="252730"/>
    <xdr:sp macro="" textlink="">
      <xdr:nvSpPr>
        <xdr:cNvPr id="57" name="テキスト ボックス 56"/>
        <xdr:cNvSpPr txBox="1"/>
      </xdr:nvSpPr>
      <xdr:spPr>
        <a:xfrm>
          <a:off x="4165600" y="2992120"/>
          <a:ext cx="7334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13</xdr:row>
      <xdr:rowOff>141605</xdr:rowOff>
    </xdr:from>
    <xdr:to xmlns:xdr="http://schemas.openxmlformats.org/drawingml/2006/spreadsheetDrawing">
      <xdr:col>22</xdr:col>
      <xdr:colOff>114300</xdr:colOff>
      <xdr:row>14</xdr:row>
      <xdr:rowOff>93345</xdr:rowOff>
    </xdr:to>
    <xdr:cxnSp macro="">
      <xdr:nvCxnSpPr>
        <xdr:cNvPr id="58" name="直線コネクタ 57"/>
        <xdr:cNvCxnSpPr/>
      </xdr:nvCxnSpPr>
      <xdr:spPr>
        <a:xfrm flipV="1">
          <a:off x="3257550" y="2378075"/>
          <a:ext cx="628650" cy="1231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4445</xdr:rowOff>
    </xdr:from>
    <xdr:to xmlns:xdr="http://schemas.openxmlformats.org/drawingml/2006/spreadsheetDrawing">
      <xdr:col>22</xdr:col>
      <xdr:colOff>165100</xdr:colOff>
      <xdr:row>17</xdr:row>
      <xdr:rowOff>104140</xdr:rowOff>
    </xdr:to>
    <xdr:sp macro="" textlink="">
      <xdr:nvSpPr>
        <xdr:cNvPr id="59" name="フローチャート: 判断 58"/>
        <xdr:cNvSpPr/>
      </xdr:nvSpPr>
      <xdr:spPr>
        <a:xfrm>
          <a:off x="3835400" y="291909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88900</xdr:rowOff>
    </xdr:from>
    <xdr:ext cx="762000" cy="249555"/>
    <xdr:sp macro="" textlink="">
      <xdr:nvSpPr>
        <xdr:cNvPr id="60" name="テキスト ボックス 59"/>
        <xdr:cNvSpPr txBox="1"/>
      </xdr:nvSpPr>
      <xdr:spPr>
        <a:xfrm>
          <a:off x="3543300" y="30035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93345</xdr:rowOff>
    </xdr:from>
    <xdr:to xmlns:xdr="http://schemas.openxmlformats.org/drawingml/2006/spreadsheetDrawing">
      <xdr:col>18</xdr:col>
      <xdr:colOff>171450</xdr:colOff>
      <xdr:row>15</xdr:row>
      <xdr:rowOff>50800</xdr:rowOff>
    </xdr:to>
    <xdr:cxnSp macro="">
      <xdr:nvCxnSpPr>
        <xdr:cNvPr id="61" name="直線コネクタ 60"/>
        <xdr:cNvCxnSpPr/>
      </xdr:nvCxnSpPr>
      <xdr:spPr>
        <a:xfrm flipV="1">
          <a:off x="2622550" y="2501265"/>
          <a:ext cx="635000" cy="128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49530</xdr:rowOff>
    </xdr:from>
    <xdr:to xmlns:xdr="http://schemas.openxmlformats.org/drawingml/2006/spreadsheetDrawing">
      <xdr:col>19</xdr:col>
      <xdr:colOff>38100</xdr:colOff>
      <xdr:row>17</xdr:row>
      <xdr:rowOff>148590</xdr:rowOff>
    </xdr:to>
    <xdr:sp macro="" textlink="">
      <xdr:nvSpPr>
        <xdr:cNvPr id="62" name="フローチャート: 判断 61"/>
        <xdr:cNvSpPr/>
      </xdr:nvSpPr>
      <xdr:spPr>
        <a:xfrm>
          <a:off x="3213100" y="2964180"/>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17</xdr:row>
      <xdr:rowOff>133350</xdr:rowOff>
    </xdr:from>
    <xdr:ext cx="762000" cy="252730"/>
    <xdr:sp macro="" textlink="">
      <xdr:nvSpPr>
        <xdr:cNvPr id="63" name="テキスト ボックス 62"/>
        <xdr:cNvSpPr txBox="1"/>
      </xdr:nvSpPr>
      <xdr:spPr>
        <a:xfrm>
          <a:off x="2914650" y="30480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80010</xdr:rowOff>
    </xdr:from>
    <xdr:to xmlns:xdr="http://schemas.openxmlformats.org/drawingml/2006/spreadsheetDrawing">
      <xdr:col>15</xdr:col>
      <xdr:colOff>101600</xdr:colOff>
      <xdr:row>18</xdr:row>
      <xdr:rowOff>12065</xdr:rowOff>
    </xdr:to>
    <xdr:sp macro="" textlink="">
      <xdr:nvSpPr>
        <xdr:cNvPr id="64" name="フローチャート: 判断 63"/>
        <xdr:cNvSpPr/>
      </xdr:nvSpPr>
      <xdr:spPr>
        <a:xfrm>
          <a:off x="2571750" y="299466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165100</xdr:rowOff>
    </xdr:from>
    <xdr:ext cx="758825" cy="250190"/>
    <xdr:sp macro="" textlink="">
      <xdr:nvSpPr>
        <xdr:cNvPr id="65" name="テキスト ボックス 64"/>
        <xdr:cNvSpPr txBox="1"/>
      </xdr:nvSpPr>
      <xdr:spPr>
        <a:xfrm>
          <a:off x="2279650" y="30797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6" name="テキスト ボックス 65"/>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7" name="テキスト ボックス 66"/>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8" name="テキスト ボックス 67"/>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9" name="テキスト ボックス 68"/>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70" name="テキスト ボックス 69"/>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12</xdr:row>
      <xdr:rowOff>1905</xdr:rowOff>
    </xdr:from>
    <xdr:to xmlns:xdr="http://schemas.openxmlformats.org/drawingml/2006/spreadsheetDrawing">
      <xdr:col>29</xdr:col>
      <xdr:colOff>171450</xdr:colOff>
      <xdr:row>12</xdr:row>
      <xdr:rowOff>103505</xdr:rowOff>
    </xdr:to>
    <xdr:sp macro="" textlink="">
      <xdr:nvSpPr>
        <xdr:cNvPr id="71" name="楕円 70"/>
        <xdr:cNvSpPr/>
      </xdr:nvSpPr>
      <xdr:spPr>
        <a:xfrm>
          <a:off x="5048250" y="206692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81915</xdr:rowOff>
    </xdr:from>
    <xdr:ext cx="762000" cy="259080"/>
    <xdr:sp macro="" textlink="">
      <xdr:nvSpPr>
        <xdr:cNvPr id="72" name="人口1人当たり決算額の推移該当値テキスト130"/>
        <xdr:cNvSpPr txBox="1"/>
      </xdr:nvSpPr>
      <xdr:spPr>
        <a:xfrm>
          <a:off x="5168900" y="1975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193,468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15875</xdr:rowOff>
    </xdr:from>
    <xdr:to xmlns:xdr="http://schemas.openxmlformats.org/drawingml/2006/spreadsheetDrawing">
      <xdr:col>26</xdr:col>
      <xdr:colOff>101600</xdr:colOff>
      <xdr:row>13</xdr:row>
      <xdr:rowOff>117475</xdr:rowOff>
    </xdr:to>
    <xdr:sp macro="" textlink="">
      <xdr:nvSpPr>
        <xdr:cNvPr id="73" name="楕円 72"/>
        <xdr:cNvSpPr/>
      </xdr:nvSpPr>
      <xdr:spPr>
        <a:xfrm>
          <a:off x="4457700" y="2252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11</xdr:row>
      <xdr:rowOff>127635</xdr:rowOff>
    </xdr:from>
    <xdr:ext cx="733425" cy="259080"/>
    <xdr:sp macro="" textlink="">
      <xdr:nvSpPr>
        <xdr:cNvPr id="74" name="テキスト ボックス 73"/>
        <xdr:cNvSpPr txBox="1"/>
      </xdr:nvSpPr>
      <xdr:spPr>
        <a:xfrm>
          <a:off x="4165600" y="202120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90805</xdr:rowOff>
    </xdr:from>
    <xdr:to xmlns:xdr="http://schemas.openxmlformats.org/drawingml/2006/spreadsheetDrawing">
      <xdr:col>22</xdr:col>
      <xdr:colOff>165100</xdr:colOff>
      <xdr:row>14</xdr:row>
      <xdr:rowOff>20955</xdr:rowOff>
    </xdr:to>
    <xdr:sp macro="" textlink="">
      <xdr:nvSpPr>
        <xdr:cNvPr id="75" name="楕円 74"/>
        <xdr:cNvSpPr/>
      </xdr:nvSpPr>
      <xdr:spPr>
        <a:xfrm>
          <a:off x="3835400" y="2327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12</xdr:row>
      <xdr:rowOff>31115</xdr:rowOff>
    </xdr:from>
    <xdr:ext cx="762000" cy="255905"/>
    <xdr:sp macro="" textlink="">
      <xdr:nvSpPr>
        <xdr:cNvPr id="76" name="テキスト ボックス 75"/>
        <xdr:cNvSpPr txBox="1"/>
      </xdr:nvSpPr>
      <xdr:spPr>
        <a:xfrm>
          <a:off x="3543300" y="20961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42545</xdr:rowOff>
    </xdr:from>
    <xdr:to xmlns:xdr="http://schemas.openxmlformats.org/drawingml/2006/spreadsheetDrawing">
      <xdr:col>19</xdr:col>
      <xdr:colOff>38100</xdr:colOff>
      <xdr:row>14</xdr:row>
      <xdr:rowOff>144145</xdr:rowOff>
    </xdr:to>
    <xdr:sp macro="" textlink="">
      <xdr:nvSpPr>
        <xdr:cNvPr id="77" name="楕円 76"/>
        <xdr:cNvSpPr/>
      </xdr:nvSpPr>
      <xdr:spPr>
        <a:xfrm>
          <a:off x="3213100" y="245046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12</xdr:row>
      <xdr:rowOff>154940</xdr:rowOff>
    </xdr:from>
    <xdr:ext cx="762000" cy="255905"/>
    <xdr:sp macro="" textlink="">
      <xdr:nvSpPr>
        <xdr:cNvPr id="78" name="テキスト ボックス 77"/>
        <xdr:cNvSpPr txBox="1"/>
      </xdr:nvSpPr>
      <xdr:spPr>
        <a:xfrm>
          <a:off x="2914650" y="2219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1270</xdr:rowOff>
    </xdr:from>
    <xdr:to xmlns:xdr="http://schemas.openxmlformats.org/drawingml/2006/spreadsheetDrawing">
      <xdr:col>15</xdr:col>
      <xdr:colOff>101600</xdr:colOff>
      <xdr:row>15</xdr:row>
      <xdr:rowOff>100330</xdr:rowOff>
    </xdr:to>
    <xdr:sp macro="" textlink="">
      <xdr:nvSpPr>
        <xdr:cNvPr id="79" name="楕円 78"/>
        <xdr:cNvSpPr/>
      </xdr:nvSpPr>
      <xdr:spPr>
        <a:xfrm>
          <a:off x="2571750" y="258064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113030</xdr:rowOff>
    </xdr:from>
    <xdr:ext cx="758825" cy="258445"/>
    <xdr:sp macro="" textlink="">
      <xdr:nvSpPr>
        <xdr:cNvPr id="80" name="テキスト ボックス 79"/>
        <xdr:cNvSpPr txBox="1"/>
      </xdr:nvSpPr>
      <xdr:spPr>
        <a:xfrm>
          <a:off x="2279650" y="234950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81" name="正方形/長方形 80"/>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6" name="直線コネクタ 85"/>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8" name="直線コネクタ 87"/>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90" name="直線コネクタ 89"/>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91" name="楕円 90"/>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8305" cy="272415"/>
    <xdr:sp macro="" textlink="">
      <xdr:nvSpPr>
        <xdr:cNvPr id="94" name="テキスト ボックス 93"/>
        <xdr:cNvSpPr txBox="1"/>
      </xdr:nvSpPr>
      <xdr:spPr>
        <a:xfrm>
          <a:off x="1524000" y="5166995"/>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140335</xdr:rowOff>
    </xdr:from>
    <xdr:to xmlns:xdr="http://schemas.openxmlformats.org/drawingml/2006/spreadsheetDrawing">
      <xdr:col>33</xdr:col>
      <xdr:colOff>114300</xdr:colOff>
      <xdr:row>38</xdr:row>
      <xdr:rowOff>140335</xdr:rowOff>
    </xdr:to>
    <xdr:cxnSp macro="">
      <xdr:nvCxnSpPr>
        <xdr:cNvPr id="96" name="直線コネクタ 95"/>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58825" cy="255270"/>
    <xdr:sp macro="" textlink="">
      <xdr:nvSpPr>
        <xdr:cNvPr id="97" name="テキスト ボックス 96"/>
        <xdr:cNvSpPr txBox="1"/>
      </xdr:nvSpPr>
      <xdr:spPr>
        <a:xfrm>
          <a:off x="1250950" y="736219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8" name="直線コネクタ 97"/>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58825" cy="256540"/>
    <xdr:sp macro="" textlink="">
      <xdr:nvSpPr>
        <xdr:cNvPr id="99" name="テキスト ボックス 98"/>
        <xdr:cNvSpPr txBox="1"/>
      </xdr:nvSpPr>
      <xdr:spPr>
        <a:xfrm>
          <a:off x="1250950" y="703580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0" name="直線コネクタ 99"/>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58825" cy="259080"/>
    <xdr:sp macro="" textlink="">
      <xdr:nvSpPr>
        <xdr:cNvPr id="101" name="テキスト ボックス 100"/>
        <xdr:cNvSpPr txBox="1"/>
      </xdr:nvSpPr>
      <xdr:spPr>
        <a:xfrm>
          <a:off x="1250950" y="67094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2" name="直線コネクタ 101"/>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58825" cy="258445"/>
    <xdr:sp macro="" textlink="">
      <xdr:nvSpPr>
        <xdr:cNvPr id="103" name="テキスト ボックス 102"/>
        <xdr:cNvSpPr txBox="1"/>
      </xdr:nvSpPr>
      <xdr:spPr>
        <a:xfrm>
          <a:off x="1250950" y="638238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4" name="直線コネクタ 103"/>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58825" cy="254000"/>
    <xdr:sp macro="" textlink="">
      <xdr:nvSpPr>
        <xdr:cNvPr id="105" name="テキスト ボックス 104"/>
        <xdr:cNvSpPr txBox="1"/>
      </xdr:nvSpPr>
      <xdr:spPr>
        <a:xfrm>
          <a:off x="1250950" y="605599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6" name="直線コネクタ 105"/>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58825" cy="259715"/>
    <xdr:sp macro="" textlink="">
      <xdr:nvSpPr>
        <xdr:cNvPr id="107" name="テキスト ボックス 106"/>
        <xdr:cNvSpPr txBox="1"/>
      </xdr:nvSpPr>
      <xdr:spPr>
        <a:xfrm>
          <a:off x="1250950" y="572897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8" name="直線コネクタ 107"/>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8825" cy="255905"/>
    <xdr:sp macro="" textlink="">
      <xdr:nvSpPr>
        <xdr:cNvPr id="109" name="テキスト ボックス 108"/>
        <xdr:cNvSpPr txBox="1"/>
      </xdr:nvSpPr>
      <xdr:spPr>
        <a:xfrm>
          <a:off x="1250950" y="54032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0"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248920</xdr:rowOff>
    </xdr:from>
    <xdr:to xmlns:xdr="http://schemas.openxmlformats.org/drawingml/2006/spreadsheetDrawing">
      <xdr:col>29</xdr:col>
      <xdr:colOff>127000</xdr:colOff>
      <xdr:row>39</xdr:row>
      <xdr:rowOff>40640</xdr:rowOff>
    </xdr:to>
    <xdr:cxnSp macro="">
      <xdr:nvCxnSpPr>
        <xdr:cNvPr id="111" name="直線コネクタ 110"/>
        <xdr:cNvCxnSpPr/>
      </xdr:nvCxnSpPr>
      <xdr:spPr>
        <a:xfrm flipV="1">
          <a:off x="5099050" y="6066790"/>
          <a:ext cx="0" cy="15024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12065</xdr:rowOff>
    </xdr:from>
    <xdr:ext cx="762000" cy="259715"/>
    <xdr:sp macro="" textlink="">
      <xdr:nvSpPr>
        <xdr:cNvPr id="112" name="人口1人当たり決算額の推移最小値テキスト445"/>
        <xdr:cNvSpPr txBox="1"/>
      </xdr:nvSpPr>
      <xdr:spPr>
        <a:xfrm>
          <a:off x="5168900" y="75406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40640</xdr:rowOff>
    </xdr:from>
    <xdr:to xmlns:xdr="http://schemas.openxmlformats.org/drawingml/2006/spreadsheetDrawing">
      <xdr:col>30</xdr:col>
      <xdr:colOff>25400</xdr:colOff>
      <xdr:row>39</xdr:row>
      <xdr:rowOff>40640</xdr:rowOff>
    </xdr:to>
    <xdr:cxnSp macro="">
      <xdr:nvCxnSpPr>
        <xdr:cNvPr id="113" name="直線コネクタ 112"/>
        <xdr:cNvCxnSpPr/>
      </xdr:nvCxnSpPr>
      <xdr:spPr>
        <a:xfrm>
          <a:off x="5010150" y="756920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163830</xdr:rowOff>
    </xdr:from>
    <xdr:ext cx="762000" cy="259080"/>
    <xdr:sp macro="" textlink="">
      <xdr:nvSpPr>
        <xdr:cNvPr id="114" name="人口1人当たり決算額の推移最大値テキスト445"/>
        <xdr:cNvSpPr txBox="1"/>
      </xdr:nvSpPr>
      <xdr:spPr>
        <a:xfrm>
          <a:off x="5168900" y="5810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248920</xdr:rowOff>
    </xdr:from>
    <xdr:to xmlns:xdr="http://schemas.openxmlformats.org/drawingml/2006/spreadsheetDrawing">
      <xdr:col>30</xdr:col>
      <xdr:colOff>25400</xdr:colOff>
      <xdr:row>33</xdr:row>
      <xdr:rowOff>248920</xdr:rowOff>
    </xdr:to>
    <xdr:cxnSp macro="">
      <xdr:nvCxnSpPr>
        <xdr:cNvPr id="115" name="直線コネクタ 114"/>
        <xdr:cNvCxnSpPr/>
      </xdr:nvCxnSpPr>
      <xdr:spPr>
        <a:xfrm>
          <a:off x="5010150" y="606679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33</xdr:row>
      <xdr:rowOff>248920</xdr:rowOff>
    </xdr:from>
    <xdr:to xmlns:xdr="http://schemas.openxmlformats.org/drawingml/2006/spreadsheetDrawing">
      <xdr:col>29</xdr:col>
      <xdr:colOff>127000</xdr:colOff>
      <xdr:row>33</xdr:row>
      <xdr:rowOff>309245</xdr:rowOff>
    </xdr:to>
    <xdr:cxnSp macro="">
      <xdr:nvCxnSpPr>
        <xdr:cNvPr id="116" name="直線コネクタ 115"/>
        <xdr:cNvCxnSpPr/>
      </xdr:nvCxnSpPr>
      <xdr:spPr>
        <a:xfrm flipV="1">
          <a:off x="4508500" y="6066790"/>
          <a:ext cx="59055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316230</xdr:rowOff>
    </xdr:from>
    <xdr:ext cx="762000" cy="252095"/>
    <xdr:sp macro="" textlink="">
      <xdr:nvSpPr>
        <xdr:cNvPr id="117" name="人口1人当たり決算額の推移平均値テキスト445"/>
        <xdr:cNvSpPr txBox="1"/>
      </xdr:nvSpPr>
      <xdr:spPr>
        <a:xfrm>
          <a:off x="5168900" y="733425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635</xdr:rowOff>
    </xdr:from>
    <xdr:to xmlns:xdr="http://schemas.openxmlformats.org/drawingml/2006/spreadsheetDrawing">
      <xdr:col>29</xdr:col>
      <xdr:colOff>171450</xdr:colOff>
      <xdr:row>38</xdr:row>
      <xdr:rowOff>99695</xdr:rowOff>
    </xdr:to>
    <xdr:sp macro="" textlink="">
      <xdr:nvSpPr>
        <xdr:cNvPr id="118" name="フローチャート: 判断 117"/>
        <xdr:cNvSpPr/>
      </xdr:nvSpPr>
      <xdr:spPr>
        <a:xfrm>
          <a:off x="5048250" y="7361555"/>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33</xdr:row>
      <xdr:rowOff>309245</xdr:rowOff>
    </xdr:from>
    <xdr:to xmlns:xdr="http://schemas.openxmlformats.org/drawingml/2006/spreadsheetDrawing">
      <xdr:col>26</xdr:col>
      <xdr:colOff>50800</xdr:colOff>
      <xdr:row>34</xdr:row>
      <xdr:rowOff>53975</xdr:rowOff>
    </xdr:to>
    <xdr:cxnSp macro="">
      <xdr:nvCxnSpPr>
        <xdr:cNvPr id="119" name="直線コネクタ 118"/>
        <xdr:cNvCxnSpPr/>
      </xdr:nvCxnSpPr>
      <xdr:spPr>
        <a:xfrm flipV="1">
          <a:off x="3886200" y="6127115"/>
          <a:ext cx="622300" cy="876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1270</xdr:rowOff>
    </xdr:from>
    <xdr:to xmlns:xdr="http://schemas.openxmlformats.org/drawingml/2006/spreadsheetDrawing">
      <xdr:col>26</xdr:col>
      <xdr:colOff>101600</xdr:colOff>
      <xdr:row>38</xdr:row>
      <xdr:rowOff>100330</xdr:rowOff>
    </xdr:to>
    <xdr:sp macro="" textlink="">
      <xdr:nvSpPr>
        <xdr:cNvPr id="120" name="フローチャート: 判断 119"/>
        <xdr:cNvSpPr/>
      </xdr:nvSpPr>
      <xdr:spPr>
        <a:xfrm>
          <a:off x="4457700" y="736219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85725</xdr:rowOff>
    </xdr:from>
    <xdr:ext cx="733425" cy="254000"/>
    <xdr:sp macro="" textlink="">
      <xdr:nvSpPr>
        <xdr:cNvPr id="121" name="テキスト ボックス 120"/>
        <xdr:cNvSpPr txBox="1"/>
      </xdr:nvSpPr>
      <xdr:spPr>
        <a:xfrm>
          <a:off x="4165600" y="7446645"/>
          <a:ext cx="7334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34</xdr:row>
      <xdr:rowOff>53975</xdr:rowOff>
    </xdr:from>
    <xdr:to xmlns:xdr="http://schemas.openxmlformats.org/drawingml/2006/spreadsheetDrawing">
      <xdr:col>22</xdr:col>
      <xdr:colOff>114300</xdr:colOff>
      <xdr:row>34</xdr:row>
      <xdr:rowOff>126365</xdr:rowOff>
    </xdr:to>
    <xdr:cxnSp macro="">
      <xdr:nvCxnSpPr>
        <xdr:cNvPr id="122" name="直線コネクタ 121"/>
        <xdr:cNvCxnSpPr/>
      </xdr:nvCxnSpPr>
      <xdr:spPr>
        <a:xfrm flipV="1">
          <a:off x="3257550" y="6214745"/>
          <a:ext cx="62865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5080</xdr:rowOff>
    </xdr:from>
    <xdr:to xmlns:xdr="http://schemas.openxmlformats.org/drawingml/2006/spreadsheetDrawing">
      <xdr:col>22</xdr:col>
      <xdr:colOff>165100</xdr:colOff>
      <xdr:row>38</xdr:row>
      <xdr:rowOff>104775</xdr:rowOff>
    </xdr:to>
    <xdr:sp macro="" textlink="">
      <xdr:nvSpPr>
        <xdr:cNvPr id="123" name="フローチャート: 判断 122"/>
        <xdr:cNvSpPr/>
      </xdr:nvSpPr>
      <xdr:spPr>
        <a:xfrm>
          <a:off x="3835400" y="736600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89535</xdr:rowOff>
    </xdr:from>
    <xdr:ext cx="762000" cy="257175"/>
    <xdr:sp macro="" textlink="">
      <xdr:nvSpPr>
        <xdr:cNvPr id="124" name="テキスト ボックス 123"/>
        <xdr:cNvSpPr txBox="1"/>
      </xdr:nvSpPr>
      <xdr:spPr>
        <a:xfrm>
          <a:off x="3543300" y="7450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126365</xdr:rowOff>
    </xdr:from>
    <xdr:to xmlns:xdr="http://schemas.openxmlformats.org/drawingml/2006/spreadsheetDrawing">
      <xdr:col>18</xdr:col>
      <xdr:colOff>171450</xdr:colOff>
      <xdr:row>34</xdr:row>
      <xdr:rowOff>177800</xdr:rowOff>
    </xdr:to>
    <xdr:cxnSp macro="">
      <xdr:nvCxnSpPr>
        <xdr:cNvPr id="125" name="直線コネクタ 124"/>
        <xdr:cNvCxnSpPr/>
      </xdr:nvCxnSpPr>
      <xdr:spPr>
        <a:xfrm flipV="1">
          <a:off x="2622550" y="6287135"/>
          <a:ext cx="6350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10795</xdr:rowOff>
    </xdr:from>
    <xdr:to xmlns:xdr="http://schemas.openxmlformats.org/drawingml/2006/spreadsheetDrawing">
      <xdr:col>19</xdr:col>
      <xdr:colOff>38100</xdr:colOff>
      <xdr:row>38</xdr:row>
      <xdr:rowOff>109855</xdr:rowOff>
    </xdr:to>
    <xdr:sp macro="" textlink="">
      <xdr:nvSpPr>
        <xdr:cNvPr id="126" name="フローチャート: 判断 125"/>
        <xdr:cNvSpPr/>
      </xdr:nvSpPr>
      <xdr:spPr>
        <a:xfrm>
          <a:off x="3213100" y="737171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38</xdr:row>
      <xdr:rowOff>95250</xdr:rowOff>
    </xdr:from>
    <xdr:ext cx="762000" cy="256540"/>
    <xdr:sp macro="" textlink="">
      <xdr:nvSpPr>
        <xdr:cNvPr id="127" name="テキスト ボックス 126"/>
        <xdr:cNvSpPr txBox="1"/>
      </xdr:nvSpPr>
      <xdr:spPr>
        <a:xfrm>
          <a:off x="2914650" y="74561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7620</xdr:rowOff>
    </xdr:from>
    <xdr:to xmlns:xdr="http://schemas.openxmlformats.org/drawingml/2006/spreadsheetDrawing">
      <xdr:col>15</xdr:col>
      <xdr:colOff>101600</xdr:colOff>
      <xdr:row>38</xdr:row>
      <xdr:rowOff>107315</xdr:rowOff>
    </xdr:to>
    <xdr:sp macro="" textlink="">
      <xdr:nvSpPr>
        <xdr:cNvPr id="128" name="フローチャート: 判断 127"/>
        <xdr:cNvSpPr/>
      </xdr:nvSpPr>
      <xdr:spPr>
        <a:xfrm>
          <a:off x="2571750" y="736854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92710</xdr:rowOff>
    </xdr:from>
    <xdr:ext cx="758825" cy="257810"/>
    <xdr:sp macro="" textlink="">
      <xdr:nvSpPr>
        <xdr:cNvPr id="129" name="テキスト ボックス 128"/>
        <xdr:cNvSpPr txBox="1"/>
      </xdr:nvSpPr>
      <xdr:spPr>
        <a:xfrm>
          <a:off x="2279650" y="7453630"/>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30" name="テキスト ボックス 129"/>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31" name="テキスト ボックス 130"/>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32" name="テキスト ボックス 131"/>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33" name="テキスト ボックス 132"/>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34" name="テキスト ボックス 133"/>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33</xdr:row>
      <xdr:rowOff>197485</xdr:rowOff>
    </xdr:from>
    <xdr:to xmlns:xdr="http://schemas.openxmlformats.org/drawingml/2006/spreadsheetDrawing">
      <xdr:col>29</xdr:col>
      <xdr:colOff>171450</xdr:colOff>
      <xdr:row>33</xdr:row>
      <xdr:rowOff>299720</xdr:rowOff>
    </xdr:to>
    <xdr:sp macro="" textlink="">
      <xdr:nvSpPr>
        <xdr:cNvPr id="135" name="楕円 134"/>
        <xdr:cNvSpPr/>
      </xdr:nvSpPr>
      <xdr:spPr>
        <a:xfrm>
          <a:off x="5048250" y="6015355"/>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145415</xdr:rowOff>
    </xdr:from>
    <xdr:ext cx="762000" cy="255270"/>
    <xdr:sp macro="" textlink="">
      <xdr:nvSpPr>
        <xdr:cNvPr id="136" name="人口1人当たり決算額の推移該当値テキスト445"/>
        <xdr:cNvSpPr txBox="1"/>
      </xdr:nvSpPr>
      <xdr:spPr>
        <a:xfrm>
          <a:off x="5168900" y="59632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440,082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33</xdr:row>
      <xdr:rowOff>259715</xdr:rowOff>
    </xdr:from>
    <xdr:to xmlns:xdr="http://schemas.openxmlformats.org/drawingml/2006/spreadsheetDrawing">
      <xdr:col>26</xdr:col>
      <xdr:colOff>101600</xdr:colOff>
      <xdr:row>34</xdr:row>
      <xdr:rowOff>17780</xdr:rowOff>
    </xdr:to>
    <xdr:sp macro="" textlink="">
      <xdr:nvSpPr>
        <xdr:cNvPr id="137" name="楕円 136"/>
        <xdr:cNvSpPr/>
      </xdr:nvSpPr>
      <xdr:spPr>
        <a:xfrm>
          <a:off x="4457700" y="60775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27940</xdr:rowOff>
    </xdr:from>
    <xdr:ext cx="733425" cy="258445"/>
    <xdr:sp macro="" textlink="">
      <xdr:nvSpPr>
        <xdr:cNvPr id="138" name="テキスト ボックス 137"/>
        <xdr:cNvSpPr txBox="1"/>
      </xdr:nvSpPr>
      <xdr:spPr>
        <a:xfrm>
          <a:off x="4165600" y="5845810"/>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421,564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2540</xdr:rowOff>
    </xdr:from>
    <xdr:to xmlns:xdr="http://schemas.openxmlformats.org/drawingml/2006/spreadsheetDrawing">
      <xdr:col>22</xdr:col>
      <xdr:colOff>165100</xdr:colOff>
      <xdr:row>34</xdr:row>
      <xdr:rowOff>103505</xdr:rowOff>
    </xdr:to>
    <xdr:sp macro="" textlink="">
      <xdr:nvSpPr>
        <xdr:cNvPr id="139" name="楕円 138"/>
        <xdr:cNvSpPr/>
      </xdr:nvSpPr>
      <xdr:spPr>
        <a:xfrm>
          <a:off x="3835400" y="61633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114300</xdr:rowOff>
    </xdr:from>
    <xdr:ext cx="762000" cy="259715"/>
    <xdr:sp macro="" textlink="">
      <xdr:nvSpPr>
        <xdr:cNvPr id="140" name="テキスト ボックス 139"/>
        <xdr:cNvSpPr txBox="1"/>
      </xdr:nvSpPr>
      <xdr:spPr>
        <a:xfrm>
          <a:off x="3543300" y="59321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395,057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76835</xdr:rowOff>
    </xdr:from>
    <xdr:to xmlns:xdr="http://schemas.openxmlformats.org/drawingml/2006/spreadsheetDrawing">
      <xdr:col>19</xdr:col>
      <xdr:colOff>38100</xdr:colOff>
      <xdr:row>34</xdr:row>
      <xdr:rowOff>177800</xdr:rowOff>
    </xdr:to>
    <xdr:sp macro="" textlink="">
      <xdr:nvSpPr>
        <xdr:cNvPr id="141" name="楕円 140"/>
        <xdr:cNvSpPr/>
      </xdr:nvSpPr>
      <xdr:spPr>
        <a:xfrm>
          <a:off x="3213100" y="6237605"/>
          <a:ext cx="825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33</xdr:row>
      <xdr:rowOff>187960</xdr:rowOff>
    </xdr:from>
    <xdr:ext cx="762000" cy="258445"/>
    <xdr:sp macro="" textlink="">
      <xdr:nvSpPr>
        <xdr:cNvPr id="142" name="テキスト ボックス 141"/>
        <xdr:cNvSpPr txBox="1"/>
      </xdr:nvSpPr>
      <xdr:spPr>
        <a:xfrm>
          <a:off x="2914650" y="6005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372,475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126365</xdr:rowOff>
    </xdr:from>
    <xdr:to xmlns:xdr="http://schemas.openxmlformats.org/drawingml/2006/spreadsheetDrawing">
      <xdr:col>15</xdr:col>
      <xdr:colOff>101600</xdr:colOff>
      <xdr:row>34</xdr:row>
      <xdr:rowOff>228600</xdr:rowOff>
    </xdr:to>
    <xdr:sp macro="" textlink="">
      <xdr:nvSpPr>
        <xdr:cNvPr id="143" name="楕円 142"/>
        <xdr:cNvSpPr/>
      </xdr:nvSpPr>
      <xdr:spPr>
        <a:xfrm>
          <a:off x="2571750" y="62871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238125</xdr:rowOff>
    </xdr:from>
    <xdr:ext cx="758825" cy="254000"/>
    <xdr:sp macro="" textlink="">
      <xdr:nvSpPr>
        <xdr:cNvPr id="144" name="テキスト ボックス 143"/>
        <xdr:cNvSpPr txBox="1"/>
      </xdr:nvSpPr>
      <xdr:spPr>
        <a:xfrm>
          <a:off x="2279650" y="605599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357,145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北海道夕張市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6,411
6,393
763.07
11,090,794
11,055,612
712
4,803,561
20,469,696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67.2
171.7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0190"/>
    <xdr:sp macro="" textlink="">
      <xdr:nvSpPr>
        <xdr:cNvPr id="30" name="テキスト ボックス 29"/>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6710" cy="220345"/>
    <xdr:sp macro="" textlink="">
      <xdr:nvSpPr>
        <xdr:cNvPr id="40" name="テキスト ボックス 39"/>
        <xdr:cNvSpPr txBox="1"/>
      </xdr:nvSpPr>
      <xdr:spPr>
        <a:xfrm>
          <a:off x="6667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31495" cy="250190"/>
    <xdr:sp macro="" textlink="">
      <xdr:nvSpPr>
        <xdr:cNvPr id="42" name="テキスト ボックス 41"/>
        <xdr:cNvSpPr txBox="1"/>
      </xdr:nvSpPr>
      <xdr:spPr>
        <a:xfrm>
          <a:off x="211455" y="6818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96520</xdr:rowOff>
    </xdr:from>
    <xdr:to xmlns:xdr="http://schemas.openxmlformats.org/drawingml/2006/spreadsheetDrawing">
      <xdr:col>28</xdr:col>
      <xdr:colOff>114300</xdr:colOff>
      <xdr:row>39</xdr:row>
      <xdr:rowOff>96520</xdr:rowOff>
    </xdr:to>
    <xdr:cxnSp macro="">
      <xdr:nvCxnSpPr>
        <xdr:cNvPr id="43" name="直線コネクタ 42"/>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125730</xdr:rowOff>
    </xdr:from>
    <xdr:ext cx="531495" cy="250190"/>
    <xdr:sp macro="" textlink="">
      <xdr:nvSpPr>
        <xdr:cNvPr id="44" name="テキスト ボックス 43"/>
        <xdr:cNvSpPr txBox="1"/>
      </xdr:nvSpPr>
      <xdr:spPr>
        <a:xfrm>
          <a:off x="211455" y="64998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112395</xdr:rowOff>
    </xdr:from>
    <xdr:to xmlns:xdr="http://schemas.openxmlformats.org/drawingml/2006/spreadsheetDrawing">
      <xdr:col>28</xdr:col>
      <xdr:colOff>114300</xdr:colOff>
      <xdr:row>37</xdr:row>
      <xdr:rowOff>112395</xdr:rowOff>
    </xdr:to>
    <xdr:cxnSp macro="">
      <xdr:nvCxnSpPr>
        <xdr:cNvPr id="45" name="直線コネクタ 44"/>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140970</xdr:rowOff>
    </xdr:from>
    <xdr:ext cx="531495" cy="250190"/>
    <xdr:sp macro="" textlink="">
      <xdr:nvSpPr>
        <xdr:cNvPr id="46" name="テキスト ボックス 45"/>
        <xdr:cNvSpPr txBox="1"/>
      </xdr:nvSpPr>
      <xdr:spPr>
        <a:xfrm>
          <a:off x="211455" y="61798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128905</xdr:rowOff>
    </xdr:from>
    <xdr:to xmlns:xdr="http://schemas.openxmlformats.org/drawingml/2006/spreadsheetDrawing">
      <xdr:col>28</xdr:col>
      <xdr:colOff>114300</xdr:colOff>
      <xdr:row>35</xdr:row>
      <xdr:rowOff>128905</xdr:rowOff>
    </xdr:to>
    <xdr:cxnSp macro="">
      <xdr:nvCxnSpPr>
        <xdr:cNvPr id="47" name="直線コネクタ 46"/>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156845</xdr:rowOff>
    </xdr:from>
    <xdr:ext cx="595630" cy="253365"/>
    <xdr:sp macro="" textlink="">
      <xdr:nvSpPr>
        <xdr:cNvPr id="48" name="テキスト ボックス 47"/>
        <xdr:cNvSpPr txBox="1"/>
      </xdr:nvSpPr>
      <xdr:spPr>
        <a:xfrm>
          <a:off x="16637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144780</xdr:rowOff>
    </xdr:from>
    <xdr:to xmlns:xdr="http://schemas.openxmlformats.org/drawingml/2006/spreadsheetDrawing">
      <xdr:col>28</xdr:col>
      <xdr:colOff>114300</xdr:colOff>
      <xdr:row>33</xdr:row>
      <xdr:rowOff>144780</xdr:rowOff>
    </xdr:to>
    <xdr:cxnSp macro="">
      <xdr:nvCxnSpPr>
        <xdr:cNvPr id="49" name="直線コネクタ 48"/>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53365"/>
    <xdr:sp macro="" textlink="">
      <xdr:nvSpPr>
        <xdr:cNvPr id="50" name="テキスト ボックス 49"/>
        <xdr:cNvSpPr txBox="1"/>
      </xdr:nvSpPr>
      <xdr:spPr>
        <a:xfrm>
          <a:off x="166370" y="55416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161290</xdr:rowOff>
    </xdr:from>
    <xdr:to xmlns:xdr="http://schemas.openxmlformats.org/drawingml/2006/spreadsheetDrawing">
      <xdr:col>28</xdr:col>
      <xdr:colOff>114300</xdr:colOff>
      <xdr:row>31</xdr:row>
      <xdr:rowOff>161290</xdr:rowOff>
    </xdr:to>
    <xdr:cxnSp macro="">
      <xdr:nvCxnSpPr>
        <xdr:cNvPr id="51" name="直線コネクタ 50"/>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5630" cy="252730"/>
    <xdr:sp macro="" textlink="">
      <xdr:nvSpPr>
        <xdr:cNvPr id="52" name="テキスト ボックス 51"/>
        <xdr:cNvSpPr txBox="1"/>
      </xdr:nvSpPr>
      <xdr:spPr>
        <a:xfrm>
          <a:off x="1663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37465</xdr:rowOff>
    </xdr:from>
    <xdr:ext cx="595630" cy="253365"/>
    <xdr:sp macro="" textlink="">
      <xdr:nvSpPr>
        <xdr:cNvPr id="54" name="テキスト ボックス 53"/>
        <xdr:cNvSpPr txBox="1"/>
      </xdr:nvSpPr>
      <xdr:spPr>
        <a:xfrm>
          <a:off x="1663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50190"/>
    <xdr:sp macro="" textlink="">
      <xdr:nvSpPr>
        <xdr:cNvPr id="56" name="テキスト ボックス 55"/>
        <xdr:cNvSpPr txBox="1"/>
      </xdr:nvSpPr>
      <xdr:spPr>
        <a:xfrm>
          <a:off x="1663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7"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29845</xdr:rowOff>
    </xdr:from>
    <xdr:to xmlns:xdr="http://schemas.openxmlformats.org/drawingml/2006/spreadsheetDrawing">
      <xdr:col>24</xdr:col>
      <xdr:colOff>62865</xdr:colOff>
      <xdr:row>39</xdr:row>
      <xdr:rowOff>82550</xdr:rowOff>
    </xdr:to>
    <xdr:cxnSp macro="">
      <xdr:nvCxnSpPr>
        <xdr:cNvPr id="58" name="直線コネクタ 57"/>
        <xdr:cNvCxnSpPr/>
      </xdr:nvCxnSpPr>
      <xdr:spPr>
        <a:xfrm flipV="1">
          <a:off x="4176395" y="5230495"/>
          <a:ext cx="127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86360</xdr:rowOff>
    </xdr:from>
    <xdr:ext cx="534670" cy="250190"/>
    <xdr:sp macro="" textlink="">
      <xdr:nvSpPr>
        <xdr:cNvPr id="59" name="人件費最小値テキスト"/>
        <xdr:cNvSpPr txBox="1"/>
      </xdr:nvSpPr>
      <xdr:spPr>
        <a:xfrm>
          <a:off x="4229100" y="66281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82550</xdr:rowOff>
    </xdr:from>
    <xdr:to xmlns:xdr="http://schemas.openxmlformats.org/drawingml/2006/spreadsheetDrawing">
      <xdr:col>24</xdr:col>
      <xdr:colOff>152400</xdr:colOff>
      <xdr:row>39</xdr:row>
      <xdr:rowOff>82550</xdr:rowOff>
    </xdr:to>
    <xdr:cxnSp macro="">
      <xdr:nvCxnSpPr>
        <xdr:cNvPr id="60" name="直線コネクタ 59"/>
        <xdr:cNvCxnSpPr/>
      </xdr:nvCxnSpPr>
      <xdr:spPr>
        <a:xfrm>
          <a:off x="4108450" y="6624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145415</xdr:rowOff>
    </xdr:from>
    <xdr:ext cx="598805" cy="250190"/>
    <xdr:sp macro="" textlink="">
      <xdr:nvSpPr>
        <xdr:cNvPr id="61" name="人件費最大値テキスト"/>
        <xdr:cNvSpPr txBox="1"/>
      </xdr:nvSpPr>
      <xdr:spPr>
        <a:xfrm>
          <a:off x="4229100" y="501078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29845</xdr:rowOff>
    </xdr:from>
    <xdr:to xmlns:xdr="http://schemas.openxmlformats.org/drawingml/2006/spreadsheetDrawing">
      <xdr:col>24</xdr:col>
      <xdr:colOff>152400</xdr:colOff>
      <xdr:row>31</xdr:row>
      <xdr:rowOff>29845</xdr:rowOff>
    </xdr:to>
    <xdr:cxnSp macro="">
      <xdr:nvCxnSpPr>
        <xdr:cNvPr id="62" name="直線コネクタ 61"/>
        <xdr:cNvCxnSpPr/>
      </xdr:nvCxnSpPr>
      <xdr:spPr>
        <a:xfrm>
          <a:off x="4108450" y="5230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31</xdr:row>
      <xdr:rowOff>29845</xdr:rowOff>
    </xdr:from>
    <xdr:to xmlns:xdr="http://schemas.openxmlformats.org/drawingml/2006/spreadsheetDrawing">
      <xdr:col>24</xdr:col>
      <xdr:colOff>63500</xdr:colOff>
      <xdr:row>32</xdr:row>
      <xdr:rowOff>145415</xdr:rowOff>
    </xdr:to>
    <xdr:cxnSp macro="">
      <xdr:nvCxnSpPr>
        <xdr:cNvPr id="63" name="直線コネクタ 62"/>
        <xdr:cNvCxnSpPr/>
      </xdr:nvCxnSpPr>
      <xdr:spPr>
        <a:xfrm flipV="1">
          <a:off x="3429000" y="5230495"/>
          <a:ext cx="7493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21590</xdr:rowOff>
    </xdr:from>
    <xdr:ext cx="598805" cy="252730"/>
    <xdr:sp macro="" textlink="">
      <xdr:nvSpPr>
        <xdr:cNvPr id="64" name="人件費平均値テキスト"/>
        <xdr:cNvSpPr txBox="1"/>
      </xdr:nvSpPr>
      <xdr:spPr>
        <a:xfrm>
          <a:off x="4229100" y="606044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42545</xdr:rowOff>
    </xdr:from>
    <xdr:to xmlns:xdr="http://schemas.openxmlformats.org/drawingml/2006/spreadsheetDrawing">
      <xdr:col>24</xdr:col>
      <xdr:colOff>114300</xdr:colOff>
      <xdr:row>36</xdr:row>
      <xdr:rowOff>142240</xdr:rowOff>
    </xdr:to>
    <xdr:sp macro="" textlink="">
      <xdr:nvSpPr>
        <xdr:cNvPr id="65" name="フローチャート: 判断 64"/>
        <xdr:cNvSpPr/>
      </xdr:nvSpPr>
      <xdr:spPr>
        <a:xfrm>
          <a:off x="4127500" y="6081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113030</xdr:rowOff>
    </xdr:from>
    <xdr:to xmlns:xdr="http://schemas.openxmlformats.org/drawingml/2006/spreadsheetDrawing">
      <xdr:col>19</xdr:col>
      <xdr:colOff>171450</xdr:colOff>
      <xdr:row>32</xdr:row>
      <xdr:rowOff>145415</xdr:rowOff>
    </xdr:to>
    <xdr:cxnSp macro="">
      <xdr:nvCxnSpPr>
        <xdr:cNvPr id="66" name="直線コネクタ 65"/>
        <xdr:cNvCxnSpPr/>
      </xdr:nvCxnSpPr>
      <xdr:spPr>
        <a:xfrm>
          <a:off x="2622550" y="5313680"/>
          <a:ext cx="80645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67945</xdr:rowOff>
    </xdr:from>
    <xdr:to xmlns:xdr="http://schemas.openxmlformats.org/drawingml/2006/spreadsheetDrawing">
      <xdr:col>20</xdr:col>
      <xdr:colOff>38100</xdr:colOff>
      <xdr:row>36</xdr:row>
      <xdr:rowOff>167005</xdr:rowOff>
    </xdr:to>
    <xdr:sp macro="" textlink="">
      <xdr:nvSpPr>
        <xdr:cNvPr id="67" name="フローチャート: 判断 66"/>
        <xdr:cNvSpPr/>
      </xdr:nvSpPr>
      <xdr:spPr>
        <a:xfrm>
          <a:off x="3384550" y="61067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158750</xdr:rowOff>
    </xdr:from>
    <xdr:ext cx="595630" cy="250190"/>
    <xdr:sp macro="" textlink="">
      <xdr:nvSpPr>
        <xdr:cNvPr id="68" name="テキスト ボックス 67"/>
        <xdr:cNvSpPr txBox="1"/>
      </xdr:nvSpPr>
      <xdr:spPr>
        <a:xfrm>
          <a:off x="3154680" y="619760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31</xdr:row>
      <xdr:rowOff>113030</xdr:rowOff>
    </xdr:from>
    <xdr:to xmlns:xdr="http://schemas.openxmlformats.org/drawingml/2006/spreadsheetDrawing">
      <xdr:col>15</xdr:col>
      <xdr:colOff>50800</xdr:colOff>
      <xdr:row>33</xdr:row>
      <xdr:rowOff>125730</xdr:rowOff>
    </xdr:to>
    <xdr:cxnSp macro="">
      <xdr:nvCxnSpPr>
        <xdr:cNvPr id="69" name="直線コネクタ 68"/>
        <xdr:cNvCxnSpPr/>
      </xdr:nvCxnSpPr>
      <xdr:spPr>
        <a:xfrm flipV="1">
          <a:off x="1828800" y="5313680"/>
          <a:ext cx="793750"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74930</xdr:rowOff>
    </xdr:from>
    <xdr:to xmlns:xdr="http://schemas.openxmlformats.org/drawingml/2006/spreadsheetDrawing">
      <xdr:col>15</xdr:col>
      <xdr:colOff>101600</xdr:colOff>
      <xdr:row>37</xdr:row>
      <xdr:rowOff>6350</xdr:rowOff>
    </xdr:to>
    <xdr:sp macro="" textlink="">
      <xdr:nvSpPr>
        <xdr:cNvPr id="70" name="フローチャート: 判断 69"/>
        <xdr:cNvSpPr/>
      </xdr:nvSpPr>
      <xdr:spPr>
        <a:xfrm>
          <a:off x="2571750" y="6113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165735</xdr:rowOff>
    </xdr:from>
    <xdr:ext cx="595630" cy="250190"/>
    <xdr:sp macro="" textlink="">
      <xdr:nvSpPr>
        <xdr:cNvPr id="71" name="テキスト ボックス 70"/>
        <xdr:cNvSpPr txBox="1"/>
      </xdr:nvSpPr>
      <xdr:spPr>
        <a:xfrm>
          <a:off x="2360930" y="620458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33</xdr:row>
      <xdr:rowOff>125730</xdr:rowOff>
    </xdr:from>
    <xdr:to xmlns:xdr="http://schemas.openxmlformats.org/drawingml/2006/spreadsheetDrawing">
      <xdr:col>10</xdr:col>
      <xdr:colOff>114300</xdr:colOff>
      <xdr:row>34</xdr:row>
      <xdr:rowOff>75565</xdr:rowOff>
    </xdr:to>
    <xdr:cxnSp macro="">
      <xdr:nvCxnSpPr>
        <xdr:cNvPr id="72" name="直線コネクタ 71"/>
        <xdr:cNvCxnSpPr/>
      </xdr:nvCxnSpPr>
      <xdr:spPr>
        <a:xfrm flipV="1">
          <a:off x="1028700" y="5661660"/>
          <a:ext cx="8001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122555</xdr:rowOff>
    </xdr:from>
    <xdr:to xmlns:xdr="http://schemas.openxmlformats.org/drawingml/2006/spreadsheetDrawing">
      <xdr:col>10</xdr:col>
      <xdr:colOff>165100</xdr:colOff>
      <xdr:row>37</xdr:row>
      <xdr:rowOff>53975</xdr:rowOff>
    </xdr:to>
    <xdr:sp macro="" textlink="">
      <xdr:nvSpPr>
        <xdr:cNvPr id="73" name="フローチャート: 判断 72"/>
        <xdr:cNvSpPr/>
      </xdr:nvSpPr>
      <xdr:spPr>
        <a:xfrm>
          <a:off x="1778000" y="61614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45085</xdr:rowOff>
    </xdr:from>
    <xdr:ext cx="595630" cy="253365"/>
    <xdr:sp macro="" textlink="">
      <xdr:nvSpPr>
        <xdr:cNvPr id="74" name="テキスト ボックス 73"/>
        <xdr:cNvSpPr txBox="1"/>
      </xdr:nvSpPr>
      <xdr:spPr>
        <a:xfrm>
          <a:off x="1548130" y="625157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56515</xdr:rowOff>
    </xdr:from>
    <xdr:to xmlns:xdr="http://schemas.openxmlformats.org/drawingml/2006/spreadsheetDrawing">
      <xdr:col>6</xdr:col>
      <xdr:colOff>38100</xdr:colOff>
      <xdr:row>37</xdr:row>
      <xdr:rowOff>155575</xdr:rowOff>
    </xdr:to>
    <xdr:sp macro="" textlink="">
      <xdr:nvSpPr>
        <xdr:cNvPr id="75" name="フローチャート: 判断 74"/>
        <xdr:cNvSpPr/>
      </xdr:nvSpPr>
      <xdr:spPr>
        <a:xfrm>
          <a:off x="984250" y="62630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147320</xdr:rowOff>
    </xdr:from>
    <xdr:ext cx="531495" cy="250190"/>
    <xdr:sp macro="" textlink="">
      <xdr:nvSpPr>
        <xdr:cNvPr id="76" name="テキスト ボックス 75"/>
        <xdr:cNvSpPr txBox="1"/>
      </xdr:nvSpPr>
      <xdr:spPr>
        <a:xfrm>
          <a:off x="786765" y="63538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7" name="テキスト ボックス 76"/>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8" name="テキスト ボックス 77"/>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8825" cy="253365"/>
    <xdr:sp macro="" textlink="">
      <xdr:nvSpPr>
        <xdr:cNvPr id="79" name="テキスト ボックス 78"/>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80" name="テキスト ボックス 79"/>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81" name="テキスト ボックス 80"/>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147955</xdr:rowOff>
    </xdr:from>
    <xdr:to xmlns:xdr="http://schemas.openxmlformats.org/drawingml/2006/spreadsheetDrawing">
      <xdr:col>24</xdr:col>
      <xdr:colOff>114300</xdr:colOff>
      <xdr:row>31</xdr:row>
      <xdr:rowOff>79375</xdr:rowOff>
    </xdr:to>
    <xdr:sp macro="" textlink="">
      <xdr:nvSpPr>
        <xdr:cNvPr id="82" name="楕円 81"/>
        <xdr:cNvSpPr/>
      </xdr:nvSpPr>
      <xdr:spPr>
        <a:xfrm>
          <a:off x="4127500" y="5180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101600</xdr:rowOff>
    </xdr:from>
    <xdr:ext cx="598805" cy="253365"/>
    <xdr:sp macro="" textlink="">
      <xdr:nvSpPr>
        <xdr:cNvPr id="83" name="人件費該当値テキスト"/>
        <xdr:cNvSpPr txBox="1"/>
      </xdr:nvSpPr>
      <xdr:spPr>
        <a:xfrm>
          <a:off x="4229100" y="51346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95250</xdr:rowOff>
    </xdr:from>
    <xdr:to xmlns:xdr="http://schemas.openxmlformats.org/drawingml/2006/spreadsheetDrawing">
      <xdr:col>20</xdr:col>
      <xdr:colOff>38100</xdr:colOff>
      <xdr:row>33</xdr:row>
      <xdr:rowOff>27305</xdr:rowOff>
    </xdr:to>
    <xdr:sp macro="" textlink="">
      <xdr:nvSpPr>
        <xdr:cNvPr id="84" name="楕円 83"/>
        <xdr:cNvSpPr/>
      </xdr:nvSpPr>
      <xdr:spPr>
        <a:xfrm>
          <a:off x="3384550" y="54635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43180</xdr:rowOff>
    </xdr:from>
    <xdr:ext cx="595630" cy="253365"/>
    <xdr:sp macro="" textlink="">
      <xdr:nvSpPr>
        <xdr:cNvPr id="85" name="テキスト ボックス 84"/>
        <xdr:cNvSpPr txBox="1"/>
      </xdr:nvSpPr>
      <xdr:spPr>
        <a:xfrm>
          <a:off x="3154680" y="524383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31</xdr:row>
      <xdr:rowOff>62865</xdr:rowOff>
    </xdr:from>
    <xdr:to xmlns:xdr="http://schemas.openxmlformats.org/drawingml/2006/spreadsheetDrawing">
      <xdr:col>15</xdr:col>
      <xdr:colOff>101600</xdr:colOff>
      <xdr:row>31</xdr:row>
      <xdr:rowOff>162560</xdr:rowOff>
    </xdr:to>
    <xdr:sp macro="" textlink="">
      <xdr:nvSpPr>
        <xdr:cNvPr id="86" name="楕円 85"/>
        <xdr:cNvSpPr/>
      </xdr:nvSpPr>
      <xdr:spPr>
        <a:xfrm>
          <a:off x="2571750" y="52635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30</xdr:row>
      <xdr:rowOff>11430</xdr:rowOff>
    </xdr:from>
    <xdr:ext cx="595630" cy="250190"/>
    <xdr:sp macro="" textlink="">
      <xdr:nvSpPr>
        <xdr:cNvPr id="87" name="テキスト ボックス 86"/>
        <xdr:cNvSpPr txBox="1"/>
      </xdr:nvSpPr>
      <xdr:spPr>
        <a:xfrm>
          <a:off x="2360930" y="504444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75565</xdr:rowOff>
    </xdr:from>
    <xdr:to xmlns:xdr="http://schemas.openxmlformats.org/drawingml/2006/spreadsheetDrawing">
      <xdr:col>10</xdr:col>
      <xdr:colOff>165100</xdr:colOff>
      <xdr:row>34</xdr:row>
      <xdr:rowOff>6985</xdr:rowOff>
    </xdr:to>
    <xdr:sp macro="" textlink="">
      <xdr:nvSpPr>
        <xdr:cNvPr id="88" name="楕円 87"/>
        <xdr:cNvSpPr/>
      </xdr:nvSpPr>
      <xdr:spPr>
        <a:xfrm>
          <a:off x="1778000" y="56114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32</xdr:row>
      <xdr:rowOff>23495</xdr:rowOff>
    </xdr:from>
    <xdr:ext cx="595630" cy="253365"/>
    <xdr:sp macro="" textlink="">
      <xdr:nvSpPr>
        <xdr:cNvPr id="89" name="テキスト ボックス 88"/>
        <xdr:cNvSpPr txBox="1"/>
      </xdr:nvSpPr>
      <xdr:spPr>
        <a:xfrm>
          <a:off x="1548130" y="539178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26035</xdr:rowOff>
    </xdr:from>
    <xdr:to xmlns:xdr="http://schemas.openxmlformats.org/drawingml/2006/spreadsheetDrawing">
      <xdr:col>6</xdr:col>
      <xdr:colOff>38100</xdr:colOff>
      <xdr:row>34</xdr:row>
      <xdr:rowOff>125730</xdr:rowOff>
    </xdr:to>
    <xdr:sp macro="" textlink="">
      <xdr:nvSpPr>
        <xdr:cNvPr id="90" name="楕円 89"/>
        <xdr:cNvSpPr/>
      </xdr:nvSpPr>
      <xdr:spPr>
        <a:xfrm>
          <a:off x="984250" y="57296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32</xdr:row>
      <xdr:rowOff>141605</xdr:rowOff>
    </xdr:from>
    <xdr:ext cx="595630" cy="250190"/>
    <xdr:sp macro="" textlink="">
      <xdr:nvSpPr>
        <xdr:cNvPr id="91" name="テキスト ボックス 90"/>
        <xdr:cNvSpPr txBox="1"/>
      </xdr:nvSpPr>
      <xdr:spPr>
        <a:xfrm>
          <a:off x="754380" y="550989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2" name="正方形/長方形 91"/>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3" name="正方形/長方形 92"/>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5" name="正方形/長方形 94"/>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7" name="正方形/長方形 96"/>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9" name="正方形/長方形 98"/>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6710" cy="220345"/>
    <xdr:sp macro="" textlink="">
      <xdr:nvSpPr>
        <xdr:cNvPr id="100" name="テキスト ボックス 99"/>
        <xdr:cNvSpPr txBox="1"/>
      </xdr:nvSpPr>
      <xdr:spPr>
        <a:xfrm>
          <a:off x="6667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101" name="直線コネクタ 100"/>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2" name="直線コネクタ 101"/>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45745" cy="250190"/>
    <xdr:sp macro="" textlink="">
      <xdr:nvSpPr>
        <xdr:cNvPr id="103" name="テキスト ボックス 102"/>
        <xdr:cNvSpPr txBox="1"/>
      </xdr:nvSpPr>
      <xdr:spPr>
        <a:xfrm>
          <a:off x="47498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4" name="直線コネクタ 103"/>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50190"/>
    <xdr:sp macro="" textlink="">
      <xdr:nvSpPr>
        <xdr:cNvPr id="105" name="テキスト ボックス 104"/>
        <xdr:cNvSpPr txBox="1"/>
      </xdr:nvSpPr>
      <xdr:spPr>
        <a:xfrm>
          <a:off x="166370" y="94265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6" name="直線コネクタ 105"/>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50190"/>
    <xdr:sp macro="" textlink="">
      <xdr:nvSpPr>
        <xdr:cNvPr id="107" name="テキスト ボックス 106"/>
        <xdr:cNvSpPr txBox="1"/>
      </xdr:nvSpPr>
      <xdr:spPr>
        <a:xfrm>
          <a:off x="16637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8" name="直線コネクタ 107"/>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50190"/>
    <xdr:sp macro="" textlink="">
      <xdr:nvSpPr>
        <xdr:cNvPr id="109" name="テキスト ボックス 108"/>
        <xdr:cNvSpPr txBox="1"/>
      </xdr:nvSpPr>
      <xdr:spPr>
        <a:xfrm>
          <a:off x="166370" y="86817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10" name="直線コネクタ 109"/>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5630" cy="250190"/>
    <xdr:sp macro="" textlink="">
      <xdr:nvSpPr>
        <xdr:cNvPr id="111" name="テキスト ボックス 110"/>
        <xdr:cNvSpPr txBox="1"/>
      </xdr:nvSpPr>
      <xdr:spPr>
        <a:xfrm>
          <a:off x="16637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2" name="直線コネクタ 111"/>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50190"/>
    <xdr:sp macro="" textlink="">
      <xdr:nvSpPr>
        <xdr:cNvPr id="113" name="テキスト ボックス 112"/>
        <xdr:cNvSpPr txBox="1"/>
      </xdr:nvSpPr>
      <xdr:spPr>
        <a:xfrm>
          <a:off x="76200" y="7936230"/>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4"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13335</xdr:rowOff>
    </xdr:from>
    <xdr:to xmlns:xdr="http://schemas.openxmlformats.org/drawingml/2006/spreadsheetDrawing">
      <xdr:col>24</xdr:col>
      <xdr:colOff>62865</xdr:colOff>
      <xdr:row>58</xdr:row>
      <xdr:rowOff>120650</xdr:rowOff>
    </xdr:to>
    <xdr:cxnSp macro="">
      <xdr:nvCxnSpPr>
        <xdr:cNvPr id="115" name="直線コネクタ 114"/>
        <xdr:cNvCxnSpPr/>
      </xdr:nvCxnSpPr>
      <xdr:spPr>
        <a:xfrm flipV="1">
          <a:off x="4176395" y="8566785"/>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125095</xdr:rowOff>
    </xdr:from>
    <xdr:ext cx="534670" cy="250190"/>
    <xdr:sp macro="" textlink="">
      <xdr:nvSpPr>
        <xdr:cNvPr id="116" name="物件費最小値テキスト"/>
        <xdr:cNvSpPr txBox="1"/>
      </xdr:nvSpPr>
      <xdr:spPr>
        <a:xfrm>
          <a:off x="4229100" y="985202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120650</xdr:rowOff>
    </xdr:from>
    <xdr:to xmlns:xdr="http://schemas.openxmlformats.org/drawingml/2006/spreadsheetDrawing">
      <xdr:col>24</xdr:col>
      <xdr:colOff>152400</xdr:colOff>
      <xdr:row>58</xdr:row>
      <xdr:rowOff>120650</xdr:rowOff>
    </xdr:to>
    <xdr:cxnSp macro="">
      <xdr:nvCxnSpPr>
        <xdr:cNvPr id="117" name="直線コネクタ 116"/>
        <xdr:cNvCxnSpPr/>
      </xdr:nvCxnSpPr>
      <xdr:spPr>
        <a:xfrm>
          <a:off x="4108450" y="9847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128905</xdr:rowOff>
    </xdr:from>
    <xdr:ext cx="598805" cy="253365"/>
    <xdr:sp macro="" textlink="">
      <xdr:nvSpPr>
        <xdr:cNvPr id="118" name="物件費最大値テキスト"/>
        <xdr:cNvSpPr txBox="1"/>
      </xdr:nvSpPr>
      <xdr:spPr>
        <a:xfrm>
          <a:off x="4229100" y="83470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13335</xdr:rowOff>
    </xdr:from>
    <xdr:to xmlns:xdr="http://schemas.openxmlformats.org/drawingml/2006/spreadsheetDrawing">
      <xdr:col>24</xdr:col>
      <xdr:colOff>152400</xdr:colOff>
      <xdr:row>51</xdr:row>
      <xdr:rowOff>13335</xdr:rowOff>
    </xdr:to>
    <xdr:cxnSp macro="">
      <xdr:nvCxnSpPr>
        <xdr:cNvPr id="119" name="直線コネクタ 118"/>
        <xdr:cNvCxnSpPr/>
      </xdr:nvCxnSpPr>
      <xdr:spPr>
        <a:xfrm>
          <a:off x="4108450" y="85667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56</xdr:row>
      <xdr:rowOff>107950</xdr:rowOff>
    </xdr:from>
    <xdr:to xmlns:xdr="http://schemas.openxmlformats.org/drawingml/2006/spreadsheetDrawing">
      <xdr:col>24</xdr:col>
      <xdr:colOff>63500</xdr:colOff>
      <xdr:row>57</xdr:row>
      <xdr:rowOff>15240</xdr:rowOff>
    </xdr:to>
    <xdr:cxnSp macro="">
      <xdr:nvCxnSpPr>
        <xdr:cNvPr id="120" name="直線コネクタ 119"/>
        <xdr:cNvCxnSpPr/>
      </xdr:nvCxnSpPr>
      <xdr:spPr>
        <a:xfrm flipV="1">
          <a:off x="3429000" y="9499600"/>
          <a:ext cx="7493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113665</xdr:rowOff>
    </xdr:from>
    <xdr:ext cx="598805" cy="253365"/>
    <xdr:sp macro="" textlink="">
      <xdr:nvSpPr>
        <xdr:cNvPr id="121" name="物件費平均値テキスト"/>
        <xdr:cNvSpPr txBox="1"/>
      </xdr:nvSpPr>
      <xdr:spPr>
        <a:xfrm>
          <a:off x="4229100" y="967295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134620</xdr:rowOff>
    </xdr:from>
    <xdr:to xmlns:xdr="http://schemas.openxmlformats.org/drawingml/2006/spreadsheetDrawing">
      <xdr:col>24</xdr:col>
      <xdr:colOff>114300</xdr:colOff>
      <xdr:row>58</xdr:row>
      <xdr:rowOff>66675</xdr:rowOff>
    </xdr:to>
    <xdr:sp macro="" textlink="">
      <xdr:nvSpPr>
        <xdr:cNvPr id="122" name="フローチャート: 判断 121"/>
        <xdr:cNvSpPr/>
      </xdr:nvSpPr>
      <xdr:spPr>
        <a:xfrm>
          <a:off x="4127500" y="96939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15240</xdr:rowOff>
    </xdr:from>
    <xdr:to xmlns:xdr="http://schemas.openxmlformats.org/drawingml/2006/spreadsheetDrawing">
      <xdr:col>19</xdr:col>
      <xdr:colOff>171450</xdr:colOff>
      <xdr:row>57</xdr:row>
      <xdr:rowOff>25400</xdr:rowOff>
    </xdr:to>
    <xdr:cxnSp macro="">
      <xdr:nvCxnSpPr>
        <xdr:cNvPr id="123" name="直線コネクタ 122"/>
        <xdr:cNvCxnSpPr/>
      </xdr:nvCxnSpPr>
      <xdr:spPr>
        <a:xfrm flipV="1">
          <a:off x="2622550" y="9574530"/>
          <a:ext cx="8064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137795</xdr:rowOff>
    </xdr:from>
    <xdr:to xmlns:xdr="http://schemas.openxmlformats.org/drawingml/2006/spreadsheetDrawing">
      <xdr:col>20</xdr:col>
      <xdr:colOff>38100</xdr:colOff>
      <xdr:row>58</xdr:row>
      <xdr:rowOff>69850</xdr:rowOff>
    </xdr:to>
    <xdr:sp macro="" textlink="">
      <xdr:nvSpPr>
        <xdr:cNvPr id="124" name="フローチャート: 判断 123"/>
        <xdr:cNvSpPr/>
      </xdr:nvSpPr>
      <xdr:spPr>
        <a:xfrm>
          <a:off x="3384550" y="96970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60960</xdr:rowOff>
    </xdr:from>
    <xdr:ext cx="595630" cy="253365"/>
    <xdr:sp macro="" textlink="">
      <xdr:nvSpPr>
        <xdr:cNvPr id="125" name="テキスト ボックス 124"/>
        <xdr:cNvSpPr txBox="1"/>
      </xdr:nvSpPr>
      <xdr:spPr>
        <a:xfrm>
          <a:off x="3154680" y="978789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25400</xdr:rowOff>
    </xdr:from>
    <xdr:to xmlns:xdr="http://schemas.openxmlformats.org/drawingml/2006/spreadsheetDrawing">
      <xdr:col>15</xdr:col>
      <xdr:colOff>50800</xdr:colOff>
      <xdr:row>57</xdr:row>
      <xdr:rowOff>69850</xdr:rowOff>
    </xdr:to>
    <xdr:cxnSp macro="">
      <xdr:nvCxnSpPr>
        <xdr:cNvPr id="126" name="直線コネクタ 125"/>
        <xdr:cNvCxnSpPr/>
      </xdr:nvCxnSpPr>
      <xdr:spPr>
        <a:xfrm flipV="1">
          <a:off x="1828800" y="9584690"/>
          <a:ext cx="7937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148590</xdr:rowOff>
    </xdr:from>
    <xdr:to xmlns:xdr="http://schemas.openxmlformats.org/drawingml/2006/spreadsheetDrawing">
      <xdr:col>15</xdr:col>
      <xdr:colOff>101600</xdr:colOff>
      <xdr:row>58</xdr:row>
      <xdr:rowOff>80010</xdr:rowOff>
    </xdr:to>
    <xdr:sp macro="" textlink="">
      <xdr:nvSpPr>
        <xdr:cNvPr id="127" name="フローチャート: 判断 126"/>
        <xdr:cNvSpPr/>
      </xdr:nvSpPr>
      <xdr:spPr>
        <a:xfrm>
          <a:off x="2571750" y="97078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71755</xdr:rowOff>
    </xdr:from>
    <xdr:ext cx="531495" cy="250190"/>
    <xdr:sp macro="" textlink="">
      <xdr:nvSpPr>
        <xdr:cNvPr id="128" name="テキスト ボックス 127"/>
        <xdr:cNvSpPr txBox="1"/>
      </xdr:nvSpPr>
      <xdr:spPr>
        <a:xfrm>
          <a:off x="2393315" y="979868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57</xdr:row>
      <xdr:rowOff>69850</xdr:rowOff>
    </xdr:from>
    <xdr:to xmlns:xdr="http://schemas.openxmlformats.org/drawingml/2006/spreadsheetDrawing">
      <xdr:col>10</xdr:col>
      <xdr:colOff>114300</xdr:colOff>
      <xdr:row>57</xdr:row>
      <xdr:rowOff>146050</xdr:rowOff>
    </xdr:to>
    <xdr:cxnSp macro="">
      <xdr:nvCxnSpPr>
        <xdr:cNvPr id="129" name="直線コネクタ 128"/>
        <xdr:cNvCxnSpPr/>
      </xdr:nvCxnSpPr>
      <xdr:spPr>
        <a:xfrm flipV="1">
          <a:off x="1028700" y="9629140"/>
          <a:ext cx="8001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160655</xdr:rowOff>
    </xdr:from>
    <xdr:to xmlns:xdr="http://schemas.openxmlformats.org/drawingml/2006/spreadsheetDrawing">
      <xdr:col>10</xdr:col>
      <xdr:colOff>165100</xdr:colOff>
      <xdr:row>58</xdr:row>
      <xdr:rowOff>92075</xdr:rowOff>
    </xdr:to>
    <xdr:sp macro="" textlink="">
      <xdr:nvSpPr>
        <xdr:cNvPr id="130" name="フローチャート: 判断 129"/>
        <xdr:cNvSpPr/>
      </xdr:nvSpPr>
      <xdr:spPr>
        <a:xfrm>
          <a:off x="1778000" y="9719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83185</xdr:rowOff>
    </xdr:from>
    <xdr:ext cx="534670" cy="253365"/>
    <xdr:sp macro="" textlink="">
      <xdr:nvSpPr>
        <xdr:cNvPr id="131" name="テキスト ボックス 130"/>
        <xdr:cNvSpPr txBox="1"/>
      </xdr:nvSpPr>
      <xdr:spPr>
        <a:xfrm>
          <a:off x="1580515" y="98101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166370</xdr:rowOff>
    </xdr:from>
    <xdr:to xmlns:xdr="http://schemas.openxmlformats.org/drawingml/2006/spreadsheetDrawing">
      <xdr:col>6</xdr:col>
      <xdr:colOff>38100</xdr:colOff>
      <xdr:row>58</xdr:row>
      <xdr:rowOff>97790</xdr:rowOff>
    </xdr:to>
    <xdr:sp macro="" textlink="">
      <xdr:nvSpPr>
        <xdr:cNvPr id="132" name="フローチャート: 判断 131"/>
        <xdr:cNvSpPr/>
      </xdr:nvSpPr>
      <xdr:spPr>
        <a:xfrm>
          <a:off x="984250" y="97256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89535</xdr:rowOff>
    </xdr:from>
    <xdr:ext cx="531495" cy="250190"/>
    <xdr:sp macro="" textlink="">
      <xdr:nvSpPr>
        <xdr:cNvPr id="133" name="テキスト ボックス 132"/>
        <xdr:cNvSpPr txBox="1"/>
      </xdr:nvSpPr>
      <xdr:spPr>
        <a:xfrm>
          <a:off x="786765" y="981646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4" name="テキスト ボックス 133"/>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5" name="テキスト ボックス 134"/>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8825" cy="253365"/>
    <xdr:sp macro="" textlink="">
      <xdr:nvSpPr>
        <xdr:cNvPr id="136" name="テキスト ボックス 135"/>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7" name="テキスト ボックス 136"/>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8" name="テキスト ボックス 137"/>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58420</xdr:rowOff>
    </xdr:from>
    <xdr:to xmlns:xdr="http://schemas.openxmlformats.org/drawingml/2006/spreadsheetDrawing">
      <xdr:col>24</xdr:col>
      <xdr:colOff>114300</xdr:colOff>
      <xdr:row>56</xdr:row>
      <xdr:rowOff>157480</xdr:rowOff>
    </xdr:to>
    <xdr:sp macro="" textlink="">
      <xdr:nvSpPr>
        <xdr:cNvPr id="139" name="楕円 138"/>
        <xdr:cNvSpPr/>
      </xdr:nvSpPr>
      <xdr:spPr>
        <a:xfrm>
          <a:off x="4127500" y="9450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80645</xdr:rowOff>
    </xdr:from>
    <xdr:ext cx="598805" cy="253365"/>
    <xdr:sp macro="" textlink="">
      <xdr:nvSpPr>
        <xdr:cNvPr id="140" name="物件費該当値テキスト"/>
        <xdr:cNvSpPr txBox="1"/>
      </xdr:nvSpPr>
      <xdr:spPr>
        <a:xfrm>
          <a:off x="4229100" y="93046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132715</xdr:rowOff>
    </xdr:from>
    <xdr:to xmlns:xdr="http://schemas.openxmlformats.org/drawingml/2006/spreadsheetDrawing">
      <xdr:col>20</xdr:col>
      <xdr:colOff>38100</xdr:colOff>
      <xdr:row>57</xdr:row>
      <xdr:rowOff>64135</xdr:rowOff>
    </xdr:to>
    <xdr:sp macro="" textlink="">
      <xdr:nvSpPr>
        <xdr:cNvPr id="141" name="楕円 140"/>
        <xdr:cNvSpPr/>
      </xdr:nvSpPr>
      <xdr:spPr>
        <a:xfrm>
          <a:off x="3384550" y="9524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80645</xdr:rowOff>
    </xdr:from>
    <xdr:ext cx="595630" cy="253365"/>
    <xdr:sp macro="" textlink="">
      <xdr:nvSpPr>
        <xdr:cNvPr id="142" name="テキスト ボックス 141"/>
        <xdr:cNvSpPr txBox="1"/>
      </xdr:nvSpPr>
      <xdr:spPr>
        <a:xfrm>
          <a:off x="3154680" y="930465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143510</xdr:rowOff>
    </xdr:from>
    <xdr:to xmlns:xdr="http://schemas.openxmlformats.org/drawingml/2006/spreadsheetDrawing">
      <xdr:col>15</xdr:col>
      <xdr:colOff>101600</xdr:colOff>
      <xdr:row>57</xdr:row>
      <xdr:rowOff>74930</xdr:rowOff>
    </xdr:to>
    <xdr:sp macro="" textlink="">
      <xdr:nvSpPr>
        <xdr:cNvPr id="143" name="楕円 142"/>
        <xdr:cNvSpPr/>
      </xdr:nvSpPr>
      <xdr:spPr>
        <a:xfrm>
          <a:off x="2571750" y="9535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91440</xdr:rowOff>
    </xdr:from>
    <xdr:ext cx="595630" cy="250190"/>
    <xdr:sp macro="" textlink="">
      <xdr:nvSpPr>
        <xdr:cNvPr id="144" name="テキスト ボックス 143"/>
        <xdr:cNvSpPr txBox="1"/>
      </xdr:nvSpPr>
      <xdr:spPr>
        <a:xfrm>
          <a:off x="2360930" y="93154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19685</xdr:rowOff>
    </xdr:from>
    <xdr:to xmlns:xdr="http://schemas.openxmlformats.org/drawingml/2006/spreadsheetDrawing">
      <xdr:col>10</xdr:col>
      <xdr:colOff>165100</xdr:colOff>
      <xdr:row>57</xdr:row>
      <xdr:rowOff>118745</xdr:rowOff>
    </xdr:to>
    <xdr:sp macro="" textlink="">
      <xdr:nvSpPr>
        <xdr:cNvPr id="145" name="楕円 144"/>
        <xdr:cNvSpPr/>
      </xdr:nvSpPr>
      <xdr:spPr>
        <a:xfrm>
          <a:off x="1778000" y="95789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135255</xdr:rowOff>
    </xdr:from>
    <xdr:ext cx="595630" cy="253365"/>
    <xdr:sp macro="" textlink="">
      <xdr:nvSpPr>
        <xdr:cNvPr id="146" name="テキスト ボックス 145"/>
        <xdr:cNvSpPr txBox="1"/>
      </xdr:nvSpPr>
      <xdr:spPr>
        <a:xfrm>
          <a:off x="1548130" y="935926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95885</xdr:rowOff>
    </xdr:from>
    <xdr:to xmlns:xdr="http://schemas.openxmlformats.org/drawingml/2006/spreadsheetDrawing">
      <xdr:col>6</xdr:col>
      <xdr:colOff>38100</xdr:colOff>
      <xdr:row>58</xdr:row>
      <xdr:rowOff>28575</xdr:rowOff>
    </xdr:to>
    <xdr:sp macro="" textlink="">
      <xdr:nvSpPr>
        <xdr:cNvPr id="147" name="楕円 146"/>
        <xdr:cNvSpPr/>
      </xdr:nvSpPr>
      <xdr:spPr>
        <a:xfrm>
          <a:off x="984250" y="965517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43815</xdr:rowOff>
    </xdr:from>
    <xdr:ext cx="595630" cy="252730"/>
    <xdr:sp macro="" textlink="">
      <xdr:nvSpPr>
        <xdr:cNvPr id="148" name="テキスト ボックス 147"/>
        <xdr:cNvSpPr txBox="1"/>
      </xdr:nvSpPr>
      <xdr:spPr>
        <a:xfrm>
          <a:off x="754380" y="943546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9" name="正方形/長方形 148"/>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50" name="正方形/長方形 149"/>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2" name="正方形/長方形 151"/>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4" name="正方形/長方形 153"/>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6" name="正方形/長方形 155"/>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6710" cy="220345"/>
    <xdr:sp macro="" textlink="">
      <xdr:nvSpPr>
        <xdr:cNvPr id="157" name="テキスト ボックス 156"/>
        <xdr:cNvSpPr txBox="1"/>
      </xdr:nvSpPr>
      <xdr:spPr>
        <a:xfrm>
          <a:off x="6667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8" name="直線コネクタ 157"/>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9" name="直線コネクタ 158"/>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45745" cy="250190"/>
    <xdr:sp macro="" textlink="">
      <xdr:nvSpPr>
        <xdr:cNvPr id="160" name="テキスト ボックス 159"/>
        <xdr:cNvSpPr txBox="1"/>
      </xdr:nvSpPr>
      <xdr:spPr>
        <a:xfrm>
          <a:off x="474980"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1" name="直線コネクタ 160"/>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34925</xdr:rowOff>
    </xdr:from>
    <xdr:ext cx="531495" cy="250190"/>
    <xdr:sp macro="" textlink="">
      <xdr:nvSpPr>
        <xdr:cNvPr id="162" name="テキスト ボックス 161"/>
        <xdr:cNvSpPr txBox="1"/>
      </xdr:nvSpPr>
      <xdr:spPr>
        <a:xfrm>
          <a:off x="211455" y="127793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3" name="直線コネクタ 162"/>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1495" cy="250190"/>
    <xdr:sp macro="" textlink="">
      <xdr:nvSpPr>
        <xdr:cNvPr id="164" name="テキスト ボックス 163"/>
        <xdr:cNvSpPr txBox="1"/>
      </xdr:nvSpPr>
      <xdr:spPr>
        <a:xfrm>
          <a:off x="21145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5" name="直線コネクタ 164"/>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1495" cy="250190"/>
    <xdr:sp macro="" textlink="">
      <xdr:nvSpPr>
        <xdr:cNvPr id="166" name="テキスト ボックス 165"/>
        <xdr:cNvSpPr txBox="1"/>
      </xdr:nvSpPr>
      <xdr:spPr>
        <a:xfrm>
          <a:off x="211455" y="12034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7" name="直線コネクタ 166"/>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90805</xdr:rowOff>
    </xdr:from>
    <xdr:ext cx="531495" cy="250190"/>
    <xdr:sp macro="" textlink="">
      <xdr:nvSpPr>
        <xdr:cNvPr id="168" name="テキスト ボックス 167"/>
        <xdr:cNvSpPr txBox="1"/>
      </xdr:nvSpPr>
      <xdr:spPr>
        <a:xfrm>
          <a:off x="211455" y="11661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9" name="直線コネクタ 168"/>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50190"/>
    <xdr:sp macro="" textlink="">
      <xdr:nvSpPr>
        <xdr:cNvPr id="170" name="テキスト ボックス 169"/>
        <xdr:cNvSpPr txBox="1"/>
      </xdr:nvSpPr>
      <xdr:spPr>
        <a:xfrm>
          <a:off x="1663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1"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99060</xdr:rowOff>
    </xdr:from>
    <xdr:to xmlns:xdr="http://schemas.openxmlformats.org/drawingml/2006/spreadsheetDrawing">
      <xdr:col>24</xdr:col>
      <xdr:colOff>62865</xdr:colOff>
      <xdr:row>79</xdr:row>
      <xdr:rowOff>32385</xdr:rowOff>
    </xdr:to>
    <xdr:cxnSp macro="">
      <xdr:nvCxnSpPr>
        <xdr:cNvPr id="172" name="直線コネクタ 171"/>
        <xdr:cNvCxnSpPr/>
      </xdr:nvCxnSpPr>
      <xdr:spPr>
        <a:xfrm flipV="1">
          <a:off x="4176395" y="11837670"/>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36195</xdr:rowOff>
    </xdr:from>
    <xdr:ext cx="378460" cy="250190"/>
    <xdr:sp macro="" textlink="">
      <xdr:nvSpPr>
        <xdr:cNvPr id="173" name="維持補修費最小値テキスト"/>
        <xdr:cNvSpPr txBox="1"/>
      </xdr:nvSpPr>
      <xdr:spPr>
        <a:xfrm>
          <a:off x="4229100" y="1328356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32385</xdr:rowOff>
    </xdr:from>
    <xdr:to xmlns:xdr="http://schemas.openxmlformats.org/drawingml/2006/spreadsheetDrawing">
      <xdr:col>24</xdr:col>
      <xdr:colOff>152400</xdr:colOff>
      <xdr:row>79</xdr:row>
      <xdr:rowOff>32385</xdr:rowOff>
    </xdr:to>
    <xdr:cxnSp macro="">
      <xdr:nvCxnSpPr>
        <xdr:cNvPr id="174" name="直線コネクタ 173"/>
        <xdr:cNvCxnSpPr/>
      </xdr:nvCxnSpPr>
      <xdr:spPr>
        <a:xfrm>
          <a:off x="4108450" y="13279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47625</xdr:rowOff>
    </xdr:from>
    <xdr:ext cx="534670" cy="250190"/>
    <xdr:sp macro="" textlink="">
      <xdr:nvSpPr>
        <xdr:cNvPr id="175" name="維持補修費最大値テキスト"/>
        <xdr:cNvSpPr txBox="1"/>
      </xdr:nvSpPr>
      <xdr:spPr>
        <a:xfrm>
          <a:off x="4229100" y="1161859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99060</xdr:rowOff>
    </xdr:from>
    <xdr:to xmlns:xdr="http://schemas.openxmlformats.org/drawingml/2006/spreadsheetDrawing">
      <xdr:col>24</xdr:col>
      <xdr:colOff>152400</xdr:colOff>
      <xdr:row>70</xdr:row>
      <xdr:rowOff>99060</xdr:rowOff>
    </xdr:to>
    <xdr:cxnSp macro="">
      <xdr:nvCxnSpPr>
        <xdr:cNvPr id="176" name="直線コネクタ 175"/>
        <xdr:cNvCxnSpPr/>
      </xdr:nvCxnSpPr>
      <xdr:spPr>
        <a:xfrm>
          <a:off x="4108450" y="118376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73</xdr:row>
      <xdr:rowOff>85090</xdr:rowOff>
    </xdr:from>
    <xdr:to xmlns:xdr="http://schemas.openxmlformats.org/drawingml/2006/spreadsheetDrawing">
      <xdr:col>24</xdr:col>
      <xdr:colOff>63500</xdr:colOff>
      <xdr:row>74</xdr:row>
      <xdr:rowOff>67310</xdr:rowOff>
    </xdr:to>
    <xdr:cxnSp macro="">
      <xdr:nvCxnSpPr>
        <xdr:cNvPr id="177" name="直線コネクタ 176"/>
        <xdr:cNvCxnSpPr/>
      </xdr:nvCxnSpPr>
      <xdr:spPr>
        <a:xfrm>
          <a:off x="3429000" y="12326620"/>
          <a:ext cx="7493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117475</xdr:rowOff>
    </xdr:from>
    <xdr:ext cx="534670" cy="253365"/>
    <xdr:sp macro="" textlink="">
      <xdr:nvSpPr>
        <xdr:cNvPr id="178" name="維持補修費平均値テキスト"/>
        <xdr:cNvSpPr txBox="1"/>
      </xdr:nvSpPr>
      <xdr:spPr>
        <a:xfrm>
          <a:off x="4229100" y="1302956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139065</xdr:rowOff>
    </xdr:from>
    <xdr:to xmlns:xdr="http://schemas.openxmlformats.org/drawingml/2006/spreadsheetDrawing">
      <xdr:col>24</xdr:col>
      <xdr:colOff>114300</xdr:colOff>
      <xdr:row>78</xdr:row>
      <xdr:rowOff>71120</xdr:rowOff>
    </xdr:to>
    <xdr:sp macro="" textlink="">
      <xdr:nvSpPr>
        <xdr:cNvPr id="179" name="フローチャート: 判断 178"/>
        <xdr:cNvSpPr/>
      </xdr:nvSpPr>
      <xdr:spPr>
        <a:xfrm>
          <a:off x="4127500" y="130511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32385</xdr:rowOff>
    </xdr:from>
    <xdr:to xmlns:xdr="http://schemas.openxmlformats.org/drawingml/2006/spreadsheetDrawing">
      <xdr:col>19</xdr:col>
      <xdr:colOff>171450</xdr:colOff>
      <xdr:row>73</xdr:row>
      <xdr:rowOff>85090</xdr:rowOff>
    </xdr:to>
    <xdr:cxnSp macro="">
      <xdr:nvCxnSpPr>
        <xdr:cNvPr id="180" name="直線コネクタ 179"/>
        <xdr:cNvCxnSpPr/>
      </xdr:nvCxnSpPr>
      <xdr:spPr>
        <a:xfrm>
          <a:off x="2622550" y="12273915"/>
          <a:ext cx="8064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128905</xdr:rowOff>
    </xdr:from>
    <xdr:to xmlns:xdr="http://schemas.openxmlformats.org/drawingml/2006/spreadsheetDrawing">
      <xdr:col>20</xdr:col>
      <xdr:colOff>38100</xdr:colOff>
      <xdr:row>78</xdr:row>
      <xdr:rowOff>60325</xdr:rowOff>
    </xdr:to>
    <xdr:sp macro="" textlink="">
      <xdr:nvSpPr>
        <xdr:cNvPr id="181" name="フローチャート: 判断 180"/>
        <xdr:cNvSpPr/>
      </xdr:nvSpPr>
      <xdr:spPr>
        <a:xfrm>
          <a:off x="3384550" y="130409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51435</xdr:rowOff>
    </xdr:from>
    <xdr:ext cx="531495" cy="250190"/>
    <xdr:sp macro="" textlink="">
      <xdr:nvSpPr>
        <xdr:cNvPr id="182" name="テキスト ボックス 181"/>
        <xdr:cNvSpPr txBox="1"/>
      </xdr:nvSpPr>
      <xdr:spPr>
        <a:xfrm>
          <a:off x="3187065" y="1313116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32385</xdr:rowOff>
    </xdr:from>
    <xdr:to xmlns:xdr="http://schemas.openxmlformats.org/drawingml/2006/spreadsheetDrawing">
      <xdr:col>15</xdr:col>
      <xdr:colOff>50800</xdr:colOff>
      <xdr:row>74</xdr:row>
      <xdr:rowOff>81280</xdr:rowOff>
    </xdr:to>
    <xdr:cxnSp macro="">
      <xdr:nvCxnSpPr>
        <xdr:cNvPr id="183" name="直線コネクタ 182"/>
        <xdr:cNvCxnSpPr/>
      </xdr:nvCxnSpPr>
      <xdr:spPr>
        <a:xfrm flipV="1">
          <a:off x="1828800" y="12273915"/>
          <a:ext cx="79375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126365</xdr:rowOff>
    </xdr:from>
    <xdr:to xmlns:xdr="http://schemas.openxmlformats.org/drawingml/2006/spreadsheetDrawing">
      <xdr:col>15</xdr:col>
      <xdr:colOff>101600</xdr:colOff>
      <xdr:row>78</xdr:row>
      <xdr:rowOff>57785</xdr:rowOff>
    </xdr:to>
    <xdr:sp macro="" textlink="">
      <xdr:nvSpPr>
        <xdr:cNvPr id="184" name="フローチャート: 判断 183"/>
        <xdr:cNvSpPr/>
      </xdr:nvSpPr>
      <xdr:spPr>
        <a:xfrm>
          <a:off x="2571750" y="13038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49530</xdr:rowOff>
    </xdr:from>
    <xdr:ext cx="531495" cy="250190"/>
    <xdr:sp macro="" textlink="">
      <xdr:nvSpPr>
        <xdr:cNvPr id="185" name="テキスト ボックス 184"/>
        <xdr:cNvSpPr txBox="1"/>
      </xdr:nvSpPr>
      <xdr:spPr>
        <a:xfrm>
          <a:off x="2393315" y="131292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73</xdr:row>
      <xdr:rowOff>5715</xdr:rowOff>
    </xdr:from>
    <xdr:to xmlns:xdr="http://schemas.openxmlformats.org/drawingml/2006/spreadsheetDrawing">
      <xdr:col>10</xdr:col>
      <xdr:colOff>114300</xdr:colOff>
      <xdr:row>74</xdr:row>
      <xdr:rowOff>81280</xdr:rowOff>
    </xdr:to>
    <xdr:cxnSp macro="">
      <xdr:nvCxnSpPr>
        <xdr:cNvPr id="186" name="直線コネクタ 185"/>
        <xdr:cNvCxnSpPr/>
      </xdr:nvCxnSpPr>
      <xdr:spPr>
        <a:xfrm>
          <a:off x="1028700" y="12247245"/>
          <a:ext cx="80010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151765</xdr:rowOff>
    </xdr:from>
    <xdr:to xmlns:xdr="http://schemas.openxmlformats.org/drawingml/2006/spreadsheetDrawing">
      <xdr:col>10</xdr:col>
      <xdr:colOff>165100</xdr:colOff>
      <xdr:row>78</xdr:row>
      <xdr:rowOff>84455</xdr:rowOff>
    </xdr:to>
    <xdr:sp macro="" textlink="">
      <xdr:nvSpPr>
        <xdr:cNvPr id="187" name="フローチャート: 判断 186"/>
        <xdr:cNvSpPr/>
      </xdr:nvSpPr>
      <xdr:spPr>
        <a:xfrm>
          <a:off x="1778000" y="130638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74930</xdr:rowOff>
    </xdr:from>
    <xdr:ext cx="469900" cy="253365"/>
    <xdr:sp macro="" textlink="">
      <xdr:nvSpPr>
        <xdr:cNvPr id="188" name="テキスト ボックス 187"/>
        <xdr:cNvSpPr txBox="1"/>
      </xdr:nvSpPr>
      <xdr:spPr>
        <a:xfrm>
          <a:off x="1612900" y="131546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36830</xdr:rowOff>
    </xdr:from>
    <xdr:to xmlns:xdr="http://schemas.openxmlformats.org/drawingml/2006/spreadsheetDrawing">
      <xdr:col>6</xdr:col>
      <xdr:colOff>38100</xdr:colOff>
      <xdr:row>78</xdr:row>
      <xdr:rowOff>135890</xdr:rowOff>
    </xdr:to>
    <xdr:sp macro="" textlink="">
      <xdr:nvSpPr>
        <xdr:cNvPr id="189" name="フローチャート: 判断 188"/>
        <xdr:cNvSpPr/>
      </xdr:nvSpPr>
      <xdr:spPr>
        <a:xfrm>
          <a:off x="984250" y="131165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127635</xdr:rowOff>
    </xdr:from>
    <xdr:ext cx="469900" cy="250190"/>
    <xdr:sp macro="" textlink="">
      <xdr:nvSpPr>
        <xdr:cNvPr id="190" name="テキスト ボックス 189"/>
        <xdr:cNvSpPr txBox="1"/>
      </xdr:nvSpPr>
      <xdr:spPr>
        <a:xfrm>
          <a:off x="819150" y="1320736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1" name="テキスト ボックス 190"/>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2" name="テキスト ボックス 191"/>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8825" cy="253365"/>
    <xdr:sp macro="" textlink="">
      <xdr:nvSpPr>
        <xdr:cNvPr id="193" name="テキスト ボックス 192"/>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4" name="テキスト ボックス 193"/>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5" name="テキスト ボックス 194"/>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17145</xdr:rowOff>
    </xdr:from>
    <xdr:to xmlns:xdr="http://schemas.openxmlformats.org/drawingml/2006/spreadsheetDrawing">
      <xdr:col>24</xdr:col>
      <xdr:colOff>114300</xdr:colOff>
      <xdr:row>74</xdr:row>
      <xdr:rowOff>116840</xdr:rowOff>
    </xdr:to>
    <xdr:sp macro="" textlink="">
      <xdr:nvSpPr>
        <xdr:cNvPr id="196" name="楕円 195"/>
        <xdr:cNvSpPr/>
      </xdr:nvSpPr>
      <xdr:spPr>
        <a:xfrm>
          <a:off x="4127500" y="12426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39370</xdr:rowOff>
    </xdr:from>
    <xdr:ext cx="534670" cy="253365"/>
    <xdr:sp macro="" textlink="">
      <xdr:nvSpPr>
        <xdr:cNvPr id="197" name="維持補修費該当値テキスト"/>
        <xdr:cNvSpPr txBox="1"/>
      </xdr:nvSpPr>
      <xdr:spPr>
        <a:xfrm>
          <a:off x="4229100" y="122809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35560</xdr:rowOff>
    </xdr:from>
    <xdr:to xmlns:xdr="http://schemas.openxmlformats.org/drawingml/2006/spreadsheetDrawing">
      <xdr:col>20</xdr:col>
      <xdr:colOff>38100</xdr:colOff>
      <xdr:row>73</xdr:row>
      <xdr:rowOff>134620</xdr:rowOff>
    </xdr:to>
    <xdr:sp macro="" textlink="">
      <xdr:nvSpPr>
        <xdr:cNvPr id="198" name="楕円 197"/>
        <xdr:cNvSpPr/>
      </xdr:nvSpPr>
      <xdr:spPr>
        <a:xfrm>
          <a:off x="3384550" y="122770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71</xdr:row>
      <xdr:rowOff>151130</xdr:rowOff>
    </xdr:from>
    <xdr:ext cx="531495" cy="253365"/>
    <xdr:sp macro="" textlink="">
      <xdr:nvSpPr>
        <xdr:cNvPr id="199" name="テキスト ボックス 198"/>
        <xdr:cNvSpPr txBox="1"/>
      </xdr:nvSpPr>
      <xdr:spPr>
        <a:xfrm>
          <a:off x="3187065" y="1205738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72</xdr:row>
      <xdr:rowOff>150495</xdr:rowOff>
    </xdr:from>
    <xdr:to xmlns:xdr="http://schemas.openxmlformats.org/drawingml/2006/spreadsheetDrawing">
      <xdr:col>15</xdr:col>
      <xdr:colOff>101600</xdr:colOff>
      <xdr:row>73</xdr:row>
      <xdr:rowOff>81915</xdr:rowOff>
    </xdr:to>
    <xdr:sp macro="" textlink="">
      <xdr:nvSpPr>
        <xdr:cNvPr id="200" name="楕円 199"/>
        <xdr:cNvSpPr/>
      </xdr:nvSpPr>
      <xdr:spPr>
        <a:xfrm>
          <a:off x="2571750" y="122243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71</xdr:row>
      <xdr:rowOff>97790</xdr:rowOff>
    </xdr:from>
    <xdr:ext cx="531495" cy="253365"/>
    <xdr:sp macro="" textlink="">
      <xdr:nvSpPr>
        <xdr:cNvPr id="201" name="テキスト ボックス 200"/>
        <xdr:cNvSpPr txBox="1"/>
      </xdr:nvSpPr>
      <xdr:spPr>
        <a:xfrm>
          <a:off x="2393315" y="1200404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31750</xdr:rowOff>
    </xdr:from>
    <xdr:to xmlns:xdr="http://schemas.openxmlformats.org/drawingml/2006/spreadsheetDrawing">
      <xdr:col>10</xdr:col>
      <xdr:colOff>165100</xdr:colOff>
      <xdr:row>74</xdr:row>
      <xdr:rowOff>130810</xdr:rowOff>
    </xdr:to>
    <xdr:sp macro="" textlink="">
      <xdr:nvSpPr>
        <xdr:cNvPr id="202" name="楕円 201"/>
        <xdr:cNvSpPr/>
      </xdr:nvSpPr>
      <xdr:spPr>
        <a:xfrm>
          <a:off x="1778000" y="124409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72</xdr:row>
      <xdr:rowOff>147320</xdr:rowOff>
    </xdr:from>
    <xdr:ext cx="534670" cy="250190"/>
    <xdr:sp macro="" textlink="">
      <xdr:nvSpPr>
        <xdr:cNvPr id="203" name="テキスト ボックス 202"/>
        <xdr:cNvSpPr txBox="1"/>
      </xdr:nvSpPr>
      <xdr:spPr>
        <a:xfrm>
          <a:off x="1580515" y="122212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72</xdr:row>
      <xdr:rowOff>123825</xdr:rowOff>
    </xdr:from>
    <xdr:to xmlns:xdr="http://schemas.openxmlformats.org/drawingml/2006/spreadsheetDrawing">
      <xdr:col>6</xdr:col>
      <xdr:colOff>38100</xdr:colOff>
      <xdr:row>73</xdr:row>
      <xdr:rowOff>55245</xdr:rowOff>
    </xdr:to>
    <xdr:sp macro="" textlink="">
      <xdr:nvSpPr>
        <xdr:cNvPr id="204" name="楕円 203"/>
        <xdr:cNvSpPr/>
      </xdr:nvSpPr>
      <xdr:spPr>
        <a:xfrm>
          <a:off x="984250" y="121977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71</xdr:row>
      <xdr:rowOff>71755</xdr:rowOff>
    </xdr:from>
    <xdr:ext cx="531495" cy="250190"/>
    <xdr:sp macro="" textlink="">
      <xdr:nvSpPr>
        <xdr:cNvPr id="205" name="テキスト ボックス 204"/>
        <xdr:cNvSpPr txBox="1"/>
      </xdr:nvSpPr>
      <xdr:spPr>
        <a:xfrm>
          <a:off x="786765" y="119780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6" name="正方形/長方形 205"/>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7" name="正方形/長方形 206"/>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9" name="正方形/長方形 208"/>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1" name="正方形/長方形 210"/>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6710" cy="220345"/>
    <xdr:sp macro="" textlink="">
      <xdr:nvSpPr>
        <xdr:cNvPr id="214" name="テキスト ボックス 213"/>
        <xdr:cNvSpPr txBox="1"/>
      </xdr:nvSpPr>
      <xdr:spPr>
        <a:xfrm>
          <a:off x="6667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745" cy="255905"/>
    <xdr:sp macro="" textlink="">
      <xdr:nvSpPr>
        <xdr:cNvPr id="216" name="テキスト ボックス 215"/>
        <xdr:cNvSpPr txBox="1"/>
      </xdr:nvSpPr>
      <xdr:spPr>
        <a:xfrm>
          <a:off x="47498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8" name="テキスト ボックス 217"/>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5630" cy="259080"/>
    <xdr:sp macro="" textlink="">
      <xdr:nvSpPr>
        <xdr:cNvPr id="220" name="テキスト ボックス 219"/>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5905"/>
    <xdr:sp macro="" textlink="">
      <xdr:nvSpPr>
        <xdr:cNvPr id="222" name="テキスト ボックス 221"/>
        <xdr:cNvSpPr txBox="1"/>
      </xdr:nvSpPr>
      <xdr:spPr>
        <a:xfrm>
          <a:off x="16637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4" name="テキスト ボックス 223"/>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5" name="直線コネクタ 224"/>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0825"/>
    <xdr:sp macro="" textlink="">
      <xdr:nvSpPr>
        <xdr:cNvPr id="226" name="テキスト ボックス 225"/>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7" name="直線コネクタ 226"/>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50190"/>
    <xdr:sp macro="" textlink="">
      <xdr:nvSpPr>
        <xdr:cNvPr id="228" name="テキスト ボックス 227"/>
        <xdr:cNvSpPr txBox="1"/>
      </xdr:nvSpPr>
      <xdr:spPr>
        <a:xfrm>
          <a:off x="1663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112395</xdr:rowOff>
    </xdr:from>
    <xdr:to xmlns:xdr="http://schemas.openxmlformats.org/drawingml/2006/spreadsheetDrawing">
      <xdr:col>24</xdr:col>
      <xdr:colOff>62865</xdr:colOff>
      <xdr:row>98</xdr:row>
      <xdr:rowOff>45085</xdr:rowOff>
    </xdr:to>
    <xdr:cxnSp macro="">
      <xdr:nvCxnSpPr>
        <xdr:cNvPr id="230" name="直線コネクタ 229"/>
        <xdr:cNvCxnSpPr/>
      </xdr:nvCxnSpPr>
      <xdr:spPr>
        <a:xfrm flipV="1">
          <a:off x="4176395" y="15203805"/>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48895</xdr:rowOff>
    </xdr:from>
    <xdr:ext cx="534670" cy="259080"/>
    <xdr:sp macro="" textlink="">
      <xdr:nvSpPr>
        <xdr:cNvPr id="231" name="扶助費最小値テキスト"/>
        <xdr:cNvSpPr txBox="1"/>
      </xdr:nvSpPr>
      <xdr:spPr>
        <a:xfrm>
          <a:off x="4229100" y="16508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45085</xdr:rowOff>
    </xdr:from>
    <xdr:to xmlns:xdr="http://schemas.openxmlformats.org/drawingml/2006/spreadsheetDrawing">
      <xdr:col>24</xdr:col>
      <xdr:colOff>152400</xdr:colOff>
      <xdr:row>98</xdr:row>
      <xdr:rowOff>45085</xdr:rowOff>
    </xdr:to>
    <xdr:cxnSp macro="">
      <xdr:nvCxnSpPr>
        <xdr:cNvPr id="232" name="直線コネクタ 231"/>
        <xdr:cNvCxnSpPr/>
      </xdr:nvCxnSpPr>
      <xdr:spPr>
        <a:xfrm>
          <a:off x="4108450" y="16504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60325</xdr:rowOff>
    </xdr:from>
    <xdr:ext cx="598805" cy="253365"/>
    <xdr:sp macro="" textlink="">
      <xdr:nvSpPr>
        <xdr:cNvPr id="233" name="扶助費最大値テキスト"/>
        <xdr:cNvSpPr txBox="1"/>
      </xdr:nvSpPr>
      <xdr:spPr>
        <a:xfrm>
          <a:off x="4229100" y="149840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112395</xdr:rowOff>
    </xdr:from>
    <xdr:to xmlns:xdr="http://schemas.openxmlformats.org/drawingml/2006/spreadsheetDrawing">
      <xdr:col>24</xdr:col>
      <xdr:colOff>152400</xdr:colOff>
      <xdr:row>90</xdr:row>
      <xdr:rowOff>112395</xdr:rowOff>
    </xdr:to>
    <xdr:cxnSp macro="">
      <xdr:nvCxnSpPr>
        <xdr:cNvPr id="234" name="直線コネクタ 233"/>
        <xdr:cNvCxnSpPr/>
      </xdr:nvCxnSpPr>
      <xdr:spPr>
        <a:xfrm>
          <a:off x="4108450" y="152038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90</xdr:row>
      <xdr:rowOff>112395</xdr:rowOff>
    </xdr:from>
    <xdr:to xmlns:xdr="http://schemas.openxmlformats.org/drawingml/2006/spreadsheetDrawing">
      <xdr:col>24</xdr:col>
      <xdr:colOff>63500</xdr:colOff>
      <xdr:row>91</xdr:row>
      <xdr:rowOff>164465</xdr:rowOff>
    </xdr:to>
    <xdr:cxnSp macro="">
      <xdr:nvCxnSpPr>
        <xdr:cNvPr id="235" name="直線コネクタ 234"/>
        <xdr:cNvCxnSpPr/>
      </xdr:nvCxnSpPr>
      <xdr:spPr>
        <a:xfrm flipV="1">
          <a:off x="3429000" y="15203805"/>
          <a:ext cx="7493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90805</xdr:rowOff>
    </xdr:from>
    <xdr:ext cx="598805" cy="258445"/>
    <xdr:sp macro="" textlink="">
      <xdr:nvSpPr>
        <xdr:cNvPr id="236" name="扶助費平均値テキスト"/>
        <xdr:cNvSpPr txBox="1"/>
      </xdr:nvSpPr>
      <xdr:spPr>
        <a:xfrm>
          <a:off x="4229100" y="160356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112395</xdr:rowOff>
    </xdr:from>
    <xdr:to xmlns:xdr="http://schemas.openxmlformats.org/drawingml/2006/spreadsheetDrawing">
      <xdr:col>24</xdr:col>
      <xdr:colOff>114300</xdr:colOff>
      <xdr:row>96</xdr:row>
      <xdr:rowOff>42545</xdr:rowOff>
    </xdr:to>
    <xdr:sp macro="" textlink="">
      <xdr:nvSpPr>
        <xdr:cNvPr id="237" name="フローチャート: 判断 236"/>
        <xdr:cNvSpPr/>
      </xdr:nvSpPr>
      <xdr:spPr>
        <a:xfrm>
          <a:off x="4127500" y="1605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91</xdr:row>
      <xdr:rowOff>91440</xdr:rowOff>
    </xdr:from>
    <xdr:to xmlns:xdr="http://schemas.openxmlformats.org/drawingml/2006/spreadsheetDrawing">
      <xdr:col>19</xdr:col>
      <xdr:colOff>171450</xdr:colOff>
      <xdr:row>91</xdr:row>
      <xdr:rowOff>164465</xdr:rowOff>
    </xdr:to>
    <xdr:cxnSp macro="">
      <xdr:nvCxnSpPr>
        <xdr:cNvPr id="238" name="直線コネクタ 237"/>
        <xdr:cNvCxnSpPr/>
      </xdr:nvCxnSpPr>
      <xdr:spPr>
        <a:xfrm>
          <a:off x="2622550" y="15350490"/>
          <a:ext cx="80645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10795</xdr:rowOff>
    </xdr:from>
    <xdr:to xmlns:xdr="http://schemas.openxmlformats.org/drawingml/2006/spreadsheetDrawing">
      <xdr:col>20</xdr:col>
      <xdr:colOff>38100</xdr:colOff>
      <xdr:row>96</xdr:row>
      <xdr:rowOff>112395</xdr:rowOff>
    </xdr:to>
    <xdr:sp macro="" textlink="">
      <xdr:nvSpPr>
        <xdr:cNvPr id="239" name="フローチャート: 判断 238"/>
        <xdr:cNvSpPr/>
      </xdr:nvSpPr>
      <xdr:spPr>
        <a:xfrm>
          <a:off x="3384550" y="161270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103505</xdr:rowOff>
    </xdr:from>
    <xdr:ext cx="595630" cy="259080"/>
    <xdr:sp macro="" textlink="">
      <xdr:nvSpPr>
        <xdr:cNvPr id="240" name="テキスト ボックス 239"/>
        <xdr:cNvSpPr txBox="1"/>
      </xdr:nvSpPr>
      <xdr:spPr>
        <a:xfrm>
          <a:off x="3154680" y="162198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91</xdr:row>
      <xdr:rowOff>91440</xdr:rowOff>
    </xdr:from>
    <xdr:to xmlns:xdr="http://schemas.openxmlformats.org/drawingml/2006/spreadsheetDrawing">
      <xdr:col>15</xdr:col>
      <xdr:colOff>50800</xdr:colOff>
      <xdr:row>93</xdr:row>
      <xdr:rowOff>81915</xdr:rowOff>
    </xdr:to>
    <xdr:cxnSp macro="">
      <xdr:nvCxnSpPr>
        <xdr:cNvPr id="241" name="直線コネクタ 240"/>
        <xdr:cNvCxnSpPr/>
      </xdr:nvCxnSpPr>
      <xdr:spPr>
        <a:xfrm flipV="1">
          <a:off x="1828800" y="15350490"/>
          <a:ext cx="793750" cy="333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102235</xdr:rowOff>
    </xdr:from>
    <xdr:to xmlns:xdr="http://schemas.openxmlformats.org/drawingml/2006/spreadsheetDrawing">
      <xdr:col>15</xdr:col>
      <xdr:colOff>101600</xdr:colOff>
      <xdr:row>96</xdr:row>
      <xdr:rowOff>32385</xdr:rowOff>
    </xdr:to>
    <xdr:sp macro="" textlink="">
      <xdr:nvSpPr>
        <xdr:cNvPr id="242" name="フローチャート: 判断 241"/>
        <xdr:cNvSpPr/>
      </xdr:nvSpPr>
      <xdr:spPr>
        <a:xfrm>
          <a:off x="2571750" y="1604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23495</xdr:rowOff>
    </xdr:from>
    <xdr:ext cx="595630" cy="259080"/>
    <xdr:sp macro="" textlink="">
      <xdr:nvSpPr>
        <xdr:cNvPr id="243" name="テキスト ボックス 242"/>
        <xdr:cNvSpPr txBox="1"/>
      </xdr:nvSpPr>
      <xdr:spPr>
        <a:xfrm>
          <a:off x="2360930" y="161397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93</xdr:row>
      <xdr:rowOff>81915</xdr:rowOff>
    </xdr:from>
    <xdr:to xmlns:xdr="http://schemas.openxmlformats.org/drawingml/2006/spreadsheetDrawing">
      <xdr:col>10</xdr:col>
      <xdr:colOff>114300</xdr:colOff>
      <xdr:row>94</xdr:row>
      <xdr:rowOff>10795</xdr:rowOff>
    </xdr:to>
    <xdr:cxnSp macro="">
      <xdr:nvCxnSpPr>
        <xdr:cNvPr id="244" name="直線コネクタ 243"/>
        <xdr:cNvCxnSpPr/>
      </xdr:nvCxnSpPr>
      <xdr:spPr>
        <a:xfrm flipV="1">
          <a:off x="1028700" y="15683865"/>
          <a:ext cx="8001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107950</xdr:rowOff>
    </xdr:from>
    <xdr:to xmlns:xdr="http://schemas.openxmlformats.org/drawingml/2006/spreadsheetDrawing">
      <xdr:col>10</xdr:col>
      <xdr:colOff>165100</xdr:colOff>
      <xdr:row>97</xdr:row>
      <xdr:rowOff>38100</xdr:rowOff>
    </xdr:to>
    <xdr:sp macro="" textlink="">
      <xdr:nvSpPr>
        <xdr:cNvPr id="245" name="フローチャート: 判断 244"/>
        <xdr:cNvSpPr/>
      </xdr:nvSpPr>
      <xdr:spPr>
        <a:xfrm>
          <a:off x="1778000" y="1622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29210</xdr:rowOff>
    </xdr:from>
    <xdr:ext cx="595630" cy="255905"/>
    <xdr:sp macro="" textlink="">
      <xdr:nvSpPr>
        <xdr:cNvPr id="246" name="テキスト ボックス 245"/>
        <xdr:cNvSpPr txBox="1"/>
      </xdr:nvSpPr>
      <xdr:spPr>
        <a:xfrm>
          <a:off x="1548130" y="16316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macro="" textlink="">
      <xdr:nvSpPr>
        <xdr:cNvPr id="247" name="フローチャート: 判断 246"/>
        <xdr:cNvSpPr/>
      </xdr:nvSpPr>
      <xdr:spPr>
        <a:xfrm>
          <a:off x="984250" y="16224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29210</xdr:rowOff>
    </xdr:from>
    <xdr:ext cx="595630" cy="255905"/>
    <xdr:sp macro="" textlink="">
      <xdr:nvSpPr>
        <xdr:cNvPr id="248" name="テキスト ボックス 247"/>
        <xdr:cNvSpPr txBox="1"/>
      </xdr:nvSpPr>
      <xdr:spPr>
        <a:xfrm>
          <a:off x="754380" y="16316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0" name="テキスト ボックス 249"/>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51" name="テキスト ボックス 250"/>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3" name="テキスト ボックス 252"/>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90</xdr:row>
      <xdr:rowOff>62230</xdr:rowOff>
    </xdr:from>
    <xdr:to xmlns:xdr="http://schemas.openxmlformats.org/drawingml/2006/spreadsheetDrawing">
      <xdr:col>24</xdr:col>
      <xdr:colOff>114300</xdr:colOff>
      <xdr:row>90</xdr:row>
      <xdr:rowOff>162560</xdr:rowOff>
    </xdr:to>
    <xdr:sp macro="" textlink="">
      <xdr:nvSpPr>
        <xdr:cNvPr id="254" name="楕円 253"/>
        <xdr:cNvSpPr/>
      </xdr:nvSpPr>
      <xdr:spPr>
        <a:xfrm>
          <a:off x="4127500" y="151536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90</xdr:row>
      <xdr:rowOff>17145</xdr:rowOff>
    </xdr:from>
    <xdr:ext cx="598805" cy="252730"/>
    <xdr:sp macro="" textlink="">
      <xdr:nvSpPr>
        <xdr:cNvPr id="255" name="扶助費該当値テキスト"/>
        <xdr:cNvSpPr txBox="1"/>
      </xdr:nvSpPr>
      <xdr:spPr>
        <a:xfrm>
          <a:off x="4229100" y="1510855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91</xdr:row>
      <xdr:rowOff>113665</xdr:rowOff>
    </xdr:from>
    <xdr:to xmlns:xdr="http://schemas.openxmlformats.org/drawingml/2006/spreadsheetDrawing">
      <xdr:col>20</xdr:col>
      <xdr:colOff>38100</xdr:colOff>
      <xdr:row>92</xdr:row>
      <xdr:rowOff>43815</xdr:rowOff>
    </xdr:to>
    <xdr:sp macro="" textlink="">
      <xdr:nvSpPr>
        <xdr:cNvPr id="256" name="楕円 255"/>
        <xdr:cNvSpPr/>
      </xdr:nvSpPr>
      <xdr:spPr>
        <a:xfrm>
          <a:off x="3384550" y="153727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90</xdr:row>
      <xdr:rowOff>59055</xdr:rowOff>
    </xdr:from>
    <xdr:ext cx="595630" cy="256540"/>
    <xdr:sp macro="" textlink="">
      <xdr:nvSpPr>
        <xdr:cNvPr id="257" name="テキスト ボックス 256"/>
        <xdr:cNvSpPr txBox="1"/>
      </xdr:nvSpPr>
      <xdr:spPr>
        <a:xfrm>
          <a:off x="3154680" y="15150465"/>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91</xdr:row>
      <xdr:rowOff>40640</xdr:rowOff>
    </xdr:from>
    <xdr:to xmlns:xdr="http://schemas.openxmlformats.org/drawingml/2006/spreadsheetDrawing">
      <xdr:col>15</xdr:col>
      <xdr:colOff>101600</xdr:colOff>
      <xdr:row>91</xdr:row>
      <xdr:rowOff>142240</xdr:rowOff>
    </xdr:to>
    <xdr:sp macro="" textlink="">
      <xdr:nvSpPr>
        <xdr:cNvPr id="258" name="楕円 257"/>
        <xdr:cNvSpPr/>
      </xdr:nvSpPr>
      <xdr:spPr>
        <a:xfrm>
          <a:off x="2571750" y="1529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89</xdr:row>
      <xdr:rowOff>154940</xdr:rowOff>
    </xdr:from>
    <xdr:ext cx="595630" cy="255270"/>
    <xdr:sp macro="" textlink="">
      <xdr:nvSpPr>
        <xdr:cNvPr id="259" name="テキスト ボックス 258"/>
        <xdr:cNvSpPr txBox="1"/>
      </xdr:nvSpPr>
      <xdr:spPr>
        <a:xfrm>
          <a:off x="2360930" y="1507871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31115</xdr:rowOff>
    </xdr:from>
    <xdr:to xmlns:xdr="http://schemas.openxmlformats.org/drawingml/2006/spreadsheetDrawing">
      <xdr:col>10</xdr:col>
      <xdr:colOff>165100</xdr:colOff>
      <xdr:row>93</xdr:row>
      <xdr:rowOff>132715</xdr:rowOff>
    </xdr:to>
    <xdr:sp macro="" textlink="">
      <xdr:nvSpPr>
        <xdr:cNvPr id="260" name="楕円 259"/>
        <xdr:cNvSpPr/>
      </xdr:nvSpPr>
      <xdr:spPr>
        <a:xfrm>
          <a:off x="1778000" y="156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91</xdr:row>
      <xdr:rowOff>149225</xdr:rowOff>
    </xdr:from>
    <xdr:ext cx="595630" cy="259080"/>
    <xdr:sp macro="" textlink="">
      <xdr:nvSpPr>
        <xdr:cNvPr id="261" name="テキスト ボックス 260"/>
        <xdr:cNvSpPr txBox="1"/>
      </xdr:nvSpPr>
      <xdr:spPr>
        <a:xfrm>
          <a:off x="1548130" y="154082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93</xdr:row>
      <xdr:rowOff>132080</xdr:rowOff>
    </xdr:from>
    <xdr:to xmlns:xdr="http://schemas.openxmlformats.org/drawingml/2006/spreadsheetDrawing">
      <xdr:col>6</xdr:col>
      <xdr:colOff>38100</xdr:colOff>
      <xdr:row>94</xdr:row>
      <xdr:rowOff>61595</xdr:rowOff>
    </xdr:to>
    <xdr:sp macro="" textlink="">
      <xdr:nvSpPr>
        <xdr:cNvPr id="262" name="楕円 261"/>
        <xdr:cNvSpPr/>
      </xdr:nvSpPr>
      <xdr:spPr>
        <a:xfrm>
          <a:off x="984250" y="1573403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92</xdr:row>
      <xdr:rowOff>78105</xdr:rowOff>
    </xdr:from>
    <xdr:ext cx="595630" cy="255905"/>
    <xdr:sp macro="" textlink="">
      <xdr:nvSpPr>
        <xdr:cNvPr id="263" name="テキスト ボックス 262"/>
        <xdr:cNvSpPr txBox="1"/>
      </xdr:nvSpPr>
      <xdr:spPr>
        <a:xfrm>
          <a:off x="754380" y="155086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4" name="正方形/長方形 263"/>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5" name="正方形/長方形 264"/>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7" name="正方形/長方形 266"/>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9" name="正方形/長方形 268"/>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1" name="正方形/長方形 270"/>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6710" cy="220345"/>
    <xdr:sp macro="" textlink="">
      <xdr:nvSpPr>
        <xdr:cNvPr id="272" name="テキスト ボックス 271"/>
        <xdr:cNvSpPr txBox="1"/>
      </xdr:nvSpPr>
      <xdr:spPr>
        <a:xfrm>
          <a:off x="591820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3" name="直線コネクタ 272"/>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4" name="直線コネクタ 273"/>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5745" cy="250190"/>
    <xdr:sp macro="" textlink="">
      <xdr:nvSpPr>
        <xdr:cNvPr id="275" name="テキスト ボックス 274"/>
        <xdr:cNvSpPr txBox="1"/>
      </xdr:nvSpPr>
      <xdr:spPr>
        <a:xfrm>
          <a:off x="5726430" y="64465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6" name="直線コネクタ 275"/>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34925</xdr:rowOff>
    </xdr:from>
    <xdr:ext cx="595630" cy="250190"/>
    <xdr:sp macro="" textlink="">
      <xdr:nvSpPr>
        <xdr:cNvPr id="277" name="テキスト ボックス 276"/>
        <xdr:cNvSpPr txBox="1"/>
      </xdr:nvSpPr>
      <xdr:spPr>
        <a:xfrm>
          <a:off x="5417820" y="6073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8" name="直線コネクタ 277"/>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5630" cy="250190"/>
    <xdr:sp macro="" textlink="">
      <xdr:nvSpPr>
        <xdr:cNvPr id="279" name="テキスト ボックス 278"/>
        <xdr:cNvSpPr txBox="1"/>
      </xdr:nvSpPr>
      <xdr:spPr>
        <a:xfrm>
          <a:off x="5417820" y="5701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80" name="直線コネクタ 279"/>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128270</xdr:rowOff>
    </xdr:from>
    <xdr:ext cx="595630" cy="250190"/>
    <xdr:sp macro="" textlink="">
      <xdr:nvSpPr>
        <xdr:cNvPr id="281" name="テキスト ボックス 280"/>
        <xdr:cNvSpPr txBox="1"/>
      </xdr:nvSpPr>
      <xdr:spPr>
        <a:xfrm>
          <a:off x="5417820" y="53289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82" name="直線コネクタ 281"/>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90805</xdr:rowOff>
    </xdr:from>
    <xdr:ext cx="595630" cy="250190"/>
    <xdr:sp macro="" textlink="">
      <xdr:nvSpPr>
        <xdr:cNvPr id="283" name="テキスト ボックス 282"/>
        <xdr:cNvSpPr txBox="1"/>
      </xdr:nvSpPr>
      <xdr:spPr>
        <a:xfrm>
          <a:off x="5417820" y="49561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4" name="直線コネクタ 283"/>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50190"/>
    <xdr:sp macro="" textlink="">
      <xdr:nvSpPr>
        <xdr:cNvPr id="285" name="テキスト ボックス 284"/>
        <xdr:cNvSpPr txBox="1"/>
      </xdr:nvSpPr>
      <xdr:spPr>
        <a:xfrm>
          <a:off x="541782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6"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17780</xdr:rowOff>
    </xdr:from>
    <xdr:to xmlns:xdr="http://schemas.openxmlformats.org/drawingml/2006/spreadsheetDrawing">
      <xdr:col>54</xdr:col>
      <xdr:colOff>171450</xdr:colOff>
      <xdr:row>38</xdr:row>
      <xdr:rowOff>104775</xdr:rowOff>
    </xdr:to>
    <xdr:cxnSp macro="">
      <xdr:nvCxnSpPr>
        <xdr:cNvPr id="287" name="直線コネクタ 286"/>
        <xdr:cNvCxnSpPr/>
      </xdr:nvCxnSpPr>
      <xdr:spPr>
        <a:xfrm flipV="1">
          <a:off x="9429750" y="521843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107950</xdr:rowOff>
    </xdr:from>
    <xdr:ext cx="531495" cy="250190"/>
    <xdr:sp macro="" textlink="">
      <xdr:nvSpPr>
        <xdr:cNvPr id="288" name="補助費等最小値テキスト"/>
        <xdr:cNvSpPr txBox="1"/>
      </xdr:nvSpPr>
      <xdr:spPr>
        <a:xfrm>
          <a:off x="9480550" y="64820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104775</xdr:rowOff>
    </xdr:from>
    <xdr:to xmlns:xdr="http://schemas.openxmlformats.org/drawingml/2006/spreadsheetDrawing">
      <xdr:col>55</xdr:col>
      <xdr:colOff>88900</xdr:colOff>
      <xdr:row>38</xdr:row>
      <xdr:rowOff>104775</xdr:rowOff>
    </xdr:to>
    <xdr:cxnSp macro="">
      <xdr:nvCxnSpPr>
        <xdr:cNvPr id="289" name="直線コネクタ 288"/>
        <xdr:cNvCxnSpPr/>
      </xdr:nvCxnSpPr>
      <xdr:spPr>
        <a:xfrm>
          <a:off x="9359900" y="64789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133350</xdr:rowOff>
    </xdr:from>
    <xdr:ext cx="595630" cy="252730"/>
    <xdr:sp macro="" textlink="">
      <xdr:nvSpPr>
        <xdr:cNvPr id="290" name="補助費等最大値テキスト"/>
        <xdr:cNvSpPr txBox="1"/>
      </xdr:nvSpPr>
      <xdr:spPr>
        <a:xfrm>
          <a:off x="9480550" y="499872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17780</xdr:rowOff>
    </xdr:from>
    <xdr:to xmlns:xdr="http://schemas.openxmlformats.org/drawingml/2006/spreadsheetDrawing">
      <xdr:col>55</xdr:col>
      <xdr:colOff>88900</xdr:colOff>
      <xdr:row>31</xdr:row>
      <xdr:rowOff>17780</xdr:rowOff>
    </xdr:to>
    <xdr:cxnSp macro="">
      <xdr:nvCxnSpPr>
        <xdr:cNvPr id="291" name="直線コネクタ 290"/>
        <xdr:cNvCxnSpPr/>
      </xdr:nvCxnSpPr>
      <xdr:spPr>
        <a:xfrm>
          <a:off x="9359900" y="5218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5080</xdr:rowOff>
    </xdr:from>
    <xdr:to xmlns:xdr="http://schemas.openxmlformats.org/drawingml/2006/spreadsheetDrawing">
      <xdr:col>55</xdr:col>
      <xdr:colOff>0</xdr:colOff>
      <xdr:row>37</xdr:row>
      <xdr:rowOff>47625</xdr:rowOff>
    </xdr:to>
    <xdr:cxnSp macro="">
      <xdr:nvCxnSpPr>
        <xdr:cNvPr id="292" name="直線コネクタ 291"/>
        <xdr:cNvCxnSpPr/>
      </xdr:nvCxnSpPr>
      <xdr:spPr>
        <a:xfrm>
          <a:off x="8686800" y="6211570"/>
          <a:ext cx="7429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126365</xdr:rowOff>
    </xdr:from>
    <xdr:ext cx="595630" cy="250190"/>
    <xdr:sp macro="" textlink="">
      <xdr:nvSpPr>
        <xdr:cNvPr id="293" name="補助費等平均値テキスト"/>
        <xdr:cNvSpPr txBox="1"/>
      </xdr:nvSpPr>
      <xdr:spPr>
        <a:xfrm>
          <a:off x="9480550" y="5997575"/>
          <a:ext cx="59563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104140</xdr:rowOff>
    </xdr:from>
    <xdr:to xmlns:xdr="http://schemas.openxmlformats.org/drawingml/2006/spreadsheetDrawing">
      <xdr:col>55</xdr:col>
      <xdr:colOff>50800</xdr:colOff>
      <xdr:row>37</xdr:row>
      <xdr:rowOff>35560</xdr:rowOff>
    </xdr:to>
    <xdr:sp macro="" textlink="">
      <xdr:nvSpPr>
        <xdr:cNvPr id="294" name="フローチャート: 判断 293"/>
        <xdr:cNvSpPr/>
      </xdr:nvSpPr>
      <xdr:spPr>
        <a:xfrm>
          <a:off x="9398000" y="61429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37</xdr:row>
      <xdr:rowOff>5080</xdr:rowOff>
    </xdr:from>
    <xdr:to xmlns:xdr="http://schemas.openxmlformats.org/drawingml/2006/spreadsheetDrawing">
      <xdr:col>50</xdr:col>
      <xdr:colOff>114300</xdr:colOff>
      <xdr:row>37</xdr:row>
      <xdr:rowOff>92710</xdr:rowOff>
    </xdr:to>
    <xdr:cxnSp macro="">
      <xdr:nvCxnSpPr>
        <xdr:cNvPr id="295" name="直線コネクタ 294"/>
        <xdr:cNvCxnSpPr/>
      </xdr:nvCxnSpPr>
      <xdr:spPr>
        <a:xfrm flipV="1">
          <a:off x="7886700" y="6211570"/>
          <a:ext cx="8001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108585</xdr:rowOff>
    </xdr:from>
    <xdr:to xmlns:xdr="http://schemas.openxmlformats.org/drawingml/2006/spreadsheetDrawing">
      <xdr:col>50</xdr:col>
      <xdr:colOff>165100</xdr:colOff>
      <xdr:row>37</xdr:row>
      <xdr:rowOff>40005</xdr:rowOff>
    </xdr:to>
    <xdr:sp macro="" textlink="">
      <xdr:nvSpPr>
        <xdr:cNvPr id="296" name="フローチャート: 判断 295"/>
        <xdr:cNvSpPr/>
      </xdr:nvSpPr>
      <xdr:spPr>
        <a:xfrm>
          <a:off x="8636000" y="61474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56515</xdr:rowOff>
    </xdr:from>
    <xdr:ext cx="595630" cy="253365"/>
    <xdr:sp macro="" textlink="">
      <xdr:nvSpPr>
        <xdr:cNvPr id="297" name="テキスト ボックス 296"/>
        <xdr:cNvSpPr txBox="1"/>
      </xdr:nvSpPr>
      <xdr:spPr>
        <a:xfrm>
          <a:off x="8406130" y="592772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61595</xdr:rowOff>
    </xdr:from>
    <xdr:to xmlns:xdr="http://schemas.openxmlformats.org/drawingml/2006/spreadsheetDrawing">
      <xdr:col>45</xdr:col>
      <xdr:colOff>171450</xdr:colOff>
      <xdr:row>37</xdr:row>
      <xdr:rowOff>92710</xdr:rowOff>
    </xdr:to>
    <xdr:cxnSp macro="">
      <xdr:nvCxnSpPr>
        <xdr:cNvPr id="298" name="直線コネクタ 297"/>
        <xdr:cNvCxnSpPr/>
      </xdr:nvCxnSpPr>
      <xdr:spPr>
        <a:xfrm>
          <a:off x="7080250" y="5932805"/>
          <a:ext cx="806450" cy="366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118745</xdr:rowOff>
    </xdr:from>
    <xdr:to xmlns:xdr="http://schemas.openxmlformats.org/drawingml/2006/spreadsheetDrawing">
      <xdr:col>46</xdr:col>
      <xdr:colOff>38100</xdr:colOff>
      <xdr:row>37</xdr:row>
      <xdr:rowOff>50800</xdr:rowOff>
    </xdr:to>
    <xdr:sp macro="" textlink="">
      <xdr:nvSpPr>
        <xdr:cNvPr id="299" name="フローチャート: 判断 298"/>
        <xdr:cNvSpPr/>
      </xdr:nvSpPr>
      <xdr:spPr>
        <a:xfrm>
          <a:off x="7842250" y="61575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67310</xdr:rowOff>
    </xdr:from>
    <xdr:ext cx="595630" cy="250190"/>
    <xdr:sp macro="" textlink="">
      <xdr:nvSpPr>
        <xdr:cNvPr id="300" name="テキスト ボックス 299"/>
        <xdr:cNvSpPr txBox="1"/>
      </xdr:nvSpPr>
      <xdr:spPr>
        <a:xfrm>
          <a:off x="7612380" y="59385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61595</xdr:rowOff>
    </xdr:from>
    <xdr:to xmlns:xdr="http://schemas.openxmlformats.org/drawingml/2006/spreadsheetDrawing">
      <xdr:col>41</xdr:col>
      <xdr:colOff>50800</xdr:colOff>
      <xdr:row>38</xdr:row>
      <xdr:rowOff>15240</xdr:rowOff>
    </xdr:to>
    <xdr:cxnSp macro="">
      <xdr:nvCxnSpPr>
        <xdr:cNvPr id="301" name="直線コネクタ 300"/>
        <xdr:cNvCxnSpPr/>
      </xdr:nvCxnSpPr>
      <xdr:spPr>
        <a:xfrm flipV="1">
          <a:off x="6286500" y="5932805"/>
          <a:ext cx="793750" cy="456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86360</xdr:rowOff>
    </xdr:from>
    <xdr:to xmlns:xdr="http://schemas.openxmlformats.org/drawingml/2006/spreadsheetDrawing">
      <xdr:col>41</xdr:col>
      <xdr:colOff>101600</xdr:colOff>
      <xdr:row>35</xdr:row>
      <xdr:rowOff>17780</xdr:rowOff>
    </xdr:to>
    <xdr:sp macro="" textlink="">
      <xdr:nvSpPr>
        <xdr:cNvPr id="302" name="フローチャート: 判断 301"/>
        <xdr:cNvSpPr/>
      </xdr:nvSpPr>
      <xdr:spPr>
        <a:xfrm>
          <a:off x="7029450" y="57899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34290</xdr:rowOff>
    </xdr:from>
    <xdr:ext cx="595630" cy="250190"/>
    <xdr:sp macro="" textlink="">
      <xdr:nvSpPr>
        <xdr:cNvPr id="303" name="テキスト ボックス 302"/>
        <xdr:cNvSpPr txBox="1"/>
      </xdr:nvSpPr>
      <xdr:spPr>
        <a:xfrm>
          <a:off x="6818630" y="55702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45720</xdr:rowOff>
    </xdr:from>
    <xdr:to xmlns:xdr="http://schemas.openxmlformats.org/drawingml/2006/spreadsheetDrawing">
      <xdr:col>36</xdr:col>
      <xdr:colOff>165100</xdr:colOff>
      <xdr:row>37</xdr:row>
      <xdr:rowOff>145415</xdr:rowOff>
    </xdr:to>
    <xdr:sp macro="" textlink="">
      <xdr:nvSpPr>
        <xdr:cNvPr id="304" name="フローチャート: 判断 303"/>
        <xdr:cNvSpPr/>
      </xdr:nvSpPr>
      <xdr:spPr>
        <a:xfrm>
          <a:off x="6235700" y="6252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161925</xdr:rowOff>
    </xdr:from>
    <xdr:ext cx="534670" cy="250190"/>
    <xdr:sp macro="" textlink="">
      <xdr:nvSpPr>
        <xdr:cNvPr id="305" name="テキスト ボックス 304"/>
        <xdr:cNvSpPr txBox="1"/>
      </xdr:nvSpPr>
      <xdr:spPr>
        <a:xfrm>
          <a:off x="6038215" y="603313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6" name="テキスト ボックス 305"/>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7" name="テキスト ボックス 306"/>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8" name="テキスト ボックス 307"/>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8825" cy="253365"/>
    <xdr:sp macro="" textlink="">
      <xdr:nvSpPr>
        <xdr:cNvPr id="309" name="テキスト ボックス 308"/>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0" name="テキスト ボックス 309"/>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165100</xdr:rowOff>
    </xdr:from>
    <xdr:to xmlns:xdr="http://schemas.openxmlformats.org/drawingml/2006/spreadsheetDrawing">
      <xdr:col>55</xdr:col>
      <xdr:colOff>50800</xdr:colOff>
      <xdr:row>37</xdr:row>
      <xdr:rowOff>96520</xdr:rowOff>
    </xdr:to>
    <xdr:sp macro="" textlink="">
      <xdr:nvSpPr>
        <xdr:cNvPr id="311" name="楕円 310"/>
        <xdr:cNvSpPr/>
      </xdr:nvSpPr>
      <xdr:spPr>
        <a:xfrm>
          <a:off x="9398000" y="62039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144145</xdr:rowOff>
    </xdr:from>
    <xdr:ext cx="531495" cy="250190"/>
    <xdr:sp macro="" textlink="">
      <xdr:nvSpPr>
        <xdr:cNvPr id="312" name="補助費等該当値テキスト"/>
        <xdr:cNvSpPr txBox="1"/>
      </xdr:nvSpPr>
      <xdr:spPr>
        <a:xfrm>
          <a:off x="9480550" y="61829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123190</xdr:rowOff>
    </xdr:from>
    <xdr:to xmlns:xdr="http://schemas.openxmlformats.org/drawingml/2006/spreadsheetDrawing">
      <xdr:col>50</xdr:col>
      <xdr:colOff>165100</xdr:colOff>
      <xdr:row>37</xdr:row>
      <xdr:rowOff>54610</xdr:rowOff>
    </xdr:to>
    <xdr:sp macro="" textlink="">
      <xdr:nvSpPr>
        <xdr:cNvPr id="313" name="楕円 312"/>
        <xdr:cNvSpPr/>
      </xdr:nvSpPr>
      <xdr:spPr>
        <a:xfrm>
          <a:off x="8636000" y="61620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45720</xdr:rowOff>
    </xdr:from>
    <xdr:ext cx="595630" cy="253365"/>
    <xdr:sp macro="" textlink="">
      <xdr:nvSpPr>
        <xdr:cNvPr id="314" name="テキスト ボックス 313"/>
        <xdr:cNvSpPr txBox="1"/>
      </xdr:nvSpPr>
      <xdr:spPr>
        <a:xfrm>
          <a:off x="8406130" y="625221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42545</xdr:rowOff>
    </xdr:from>
    <xdr:to xmlns:xdr="http://schemas.openxmlformats.org/drawingml/2006/spreadsheetDrawing">
      <xdr:col>46</xdr:col>
      <xdr:colOff>38100</xdr:colOff>
      <xdr:row>37</xdr:row>
      <xdr:rowOff>142240</xdr:rowOff>
    </xdr:to>
    <xdr:sp macro="" textlink="">
      <xdr:nvSpPr>
        <xdr:cNvPr id="315" name="楕円 314"/>
        <xdr:cNvSpPr/>
      </xdr:nvSpPr>
      <xdr:spPr>
        <a:xfrm>
          <a:off x="7842250" y="62490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133350</xdr:rowOff>
    </xdr:from>
    <xdr:ext cx="531495" cy="252730"/>
    <xdr:sp macro="" textlink="">
      <xdr:nvSpPr>
        <xdr:cNvPr id="316" name="テキスト ボックス 315"/>
        <xdr:cNvSpPr txBox="1"/>
      </xdr:nvSpPr>
      <xdr:spPr>
        <a:xfrm>
          <a:off x="7644765" y="63398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12065</xdr:rowOff>
    </xdr:from>
    <xdr:to xmlns:xdr="http://schemas.openxmlformats.org/drawingml/2006/spreadsheetDrawing">
      <xdr:col>41</xdr:col>
      <xdr:colOff>101600</xdr:colOff>
      <xdr:row>35</xdr:row>
      <xdr:rowOff>111125</xdr:rowOff>
    </xdr:to>
    <xdr:sp macro="" textlink="">
      <xdr:nvSpPr>
        <xdr:cNvPr id="317" name="楕円 316"/>
        <xdr:cNvSpPr/>
      </xdr:nvSpPr>
      <xdr:spPr>
        <a:xfrm>
          <a:off x="7029450" y="58832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102870</xdr:rowOff>
    </xdr:from>
    <xdr:ext cx="595630" cy="250190"/>
    <xdr:sp macro="" textlink="">
      <xdr:nvSpPr>
        <xdr:cNvPr id="318" name="テキスト ボックス 317"/>
        <xdr:cNvSpPr txBox="1"/>
      </xdr:nvSpPr>
      <xdr:spPr>
        <a:xfrm>
          <a:off x="6818630" y="597408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132715</xdr:rowOff>
    </xdr:from>
    <xdr:to xmlns:xdr="http://schemas.openxmlformats.org/drawingml/2006/spreadsheetDrawing">
      <xdr:col>36</xdr:col>
      <xdr:colOff>165100</xdr:colOff>
      <xdr:row>38</xdr:row>
      <xdr:rowOff>64135</xdr:rowOff>
    </xdr:to>
    <xdr:sp macro="" textlink="">
      <xdr:nvSpPr>
        <xdr:cNvPr id="319" name="楕円 318"/>
        <xdr:cNvSpPr/>
      </xdr:nvSpPr>
      <xdr:spPr>
        <a:xfrm>
          <a:off x="6235700" y="63392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55880</xdr:rowOff>
    </xdr:from>
    <xdr:ext cx="534670" cy="253365"/>
    <xdr:sp macro="" textlink="">
      <xdr:nvSpPr>
        <xdr:cNvPr id="320" name="テキスト ボックス 319"/>
        <xdr:cNvSpPr txBox="1"/>
      </xdr:nvSpPr>
      <xdr:spPr>
        <a:xfrm>
          <a:off x="6038215" y="64300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1" name="正方形/長方形 320"/>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2" name="正方形/長方形 321"/>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4" name="正方形/長方形 323"/>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6" name="正方形/長方形 325"/>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8" name="正方形/長方形 327"/>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6710" cy="220345"/>
    <xdr:sp macro="" textlink="">
      <xdr:nvSpPr>
        <xdr:cNvPr id="329" name="テキスト ボックス 328"/>
        <xdr:cNvSpPr txBox="1"/>
      </xdr:nvSpPr>
      <xdr:spPr>
        <a:xfrm>
          <a:off x="591820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0" name="直線コネクタ 329"/>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136525</xdr:rowOff>
    </xdr:from>
    <xdr:to xmlns:xdr="http://schemas.openxmlformats.org/drawingml/2006/spreadsheetDrawing">
      <xdr:col>59</xdr:col>
      <xdr:colOff>50800</xdr:colOff>
      <xdr:row>58</xdr:row>
      <xdr:rowOff>136525</xdr:rowOff>
    </xdr:to>
    <xdr:cxnSp macro="">
      <xdr:nvCxnSpPr>
        <xdr:cNvPr id="331" name="直線コネクタ 330"/>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165100</xdr:rowOff>
    </xdr:from>
    <xdr:ext cx="245745" cy="250190"/>
    <xdr:sp macro="" textlink="">
      <xdr:nvSpPr>
        <xdr:cNvPr id="332" name="テキスト ボックス 331"/>
        <xdr:cNvSpPr txBox="1"/>
      </xdr:nvSpPr>
      <xdr:spPr>
        <a:xfrm>
          <a:off x="5726430" y="97243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33" name="直線コネクタ 332"/>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53340</xdr:rowOff>
    </xdr:from>
    <xdr:ext cx="595630" cy="250190"/>
    <xdr:sp macro="" textlink="">
      <xdr:nvSpPr>
        <xdr:cNvPr id="334" name="テキスト ボックス 333"/>
        <xdr:cNvSpPr txBox="1"/>
      </xdr:nvSpPr>
      <xdr:spPr>
        <a:xfrm>
          <a:off x="5417820" y="92773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80645</xdr:rowOff>
    </xdr:from>
    <xdr:to xmlns:xdr="http://schemas.openxmlformats.org/drawingml/2006/spreadsheetDrawing">
      <xdr:col>59</xdr:col>
      <xdr:colOff>50800</xdr:colOff>
      <xdr:row>53</xdr:row>
      <xdr:rowOff>80645</xdr:rowOff>
    </xdr:to>
    <xdr:cxnSp macro="">
      <xdr:nvCxnSpPr>
        <xdr:cNvPr id="335" name="直線コネクタ 334"/>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109220</xdr:rowOff>
    </xdr:from>
    <xdr:ext cx="595630" cy="250190"/>
    <xdr:sp macro="" textlink="">
      <xdr:nvSpPr>
        <xdr:cNvPr id="336" name="テキスト ボックス 335"/>
        <xdr:cNvSpPr txBox="1"/>
      </xdr:nvSpPr>
      <xdr:spPr>
        <a:xfrm>
          <a:off x="5417820" y="88303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136525</xdr:rowOff>
    </xdr:from>
    <xdr:to xmlns:xdr="http://schemas.openxmlformats.org/drawingml/2006/spreadsheetDrawing">
      <xdr:col>59</xdr:col>
      <xdr:colOff>50800</xdr:colOff>
      <xdr:row>50</xdr:row>
      <xdr:rowOff>136525</xdr:rowOff>
    </xdr:to>
    <xdr:cxnSp macro="">
      <xdr:nvCxnSpPr>
        <xdr:cNvPr id="337" name="直線コネクタ 336"/>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165100</xdr:rowOff>
    </xdr:from>
    <xdr:ext cx="595630" cy="250190"/>
    <xdr:sp macro="" textlink="">
      <xdr:nvSpPr>
        <xdr:cNvPr id="338" name="テキスト ボックス 337"/>
        <xdr:cNvSpPr txBox="1"/>
      </xdr:nvSpPr>
      <xdr:spPr>
        <a:xfrm>
          <a:off x="5417820" y="83832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9" name="直線コネクタ 338"/>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50190"/>
    <xdr:sp macro="" textlink="">
      <xdr:nvSpPr>
        <xdr:cNvPr id="340" name="テキスト ボックス 339"/>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1"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43815</xdr:rowOff>
    </xdr:from>
    <xdr:to xmlns:xdr="http://schemas.openxmlformats.org/drawingml/2006/spreadsheetDrawing">
      <xdr:col>54</xdr:col>
      <xdr:colOff>171450</xdr:colOff>
      <xdr:row>58</xdr:row>
      <xdr:rowOff>99695</xdr:rowOff>
    </xdr:to>
    <xdr:cxnSp macro="">
      <xdr:nvCxnSpPr>
        <xdr:cNvPr id="342" name="直線コネクタ 341"/>
        <xdr:cNvCxnSpPr/>
      </xdr:nvCxnSpPr>
      <xdr:spPr>
        <a:xfrm flipV="1">
          <a:off x="9429750" y="8597265"/>
          <a:ext cx="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104140</xdr:rowOff>
    </xdr:from>
    <xdr:ext cx="531495" cy="250190"/>
    <xdr:sp macro="" textlink="">
      <xdr:nvSpPr>
        <xdr:cNvPr id="343" name="普通建設事業費最小値テキスト"/>
        <xdr:cNvSpPr txBox="1"/>
      </xdr:nvSpPr>
      <xdr:spPr>
        <a:xfrm>
          <a:off x="9480550" y="98310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99695</xdr:rowOff>
    </xdr:from>
    <xdr:to xmlns:xdr="http://schemas.openxmlformats.org/drawingml/2006/spreadsheetDrawing">
      <xdr:col>55</xdr:col>
      <xdr:colOff>88900</xdr:colOff>
      <xdr:row>58</xdr:row>
      <xdr:rowOff>99695</xdr:rowOff>
    </xdr:to>
    <xdr:cxnSp macro="">
      <xdr:nvCxnSpPr>
        <xdr:cNvPr id="344" name="直線コネクタ 343"/>
        <xdr:cNvCxnSpPr/>
      </xdr:nvCxnSpPr>
      <xdr:spPr>
        <a:xfrm>
          <a:off x="9359900" y="9826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160655</xdr:rowOff>
    </xdr:from>
    <xdr:ext cx="595630" cy="250190"/>
    <xdr:sp macro="" textlink="">
      <xdr:nvSpPr>
        <xdr:cNvPr id="345" name="普通建設事業費最大値テキスト"/>
        <xdr:cNvSpPr txBox="1"/>
      </xdr:nvSpPr>
      <xdr:spPr>
        <a:xfrm>
          <a:off x="9480550" y="837882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43815</xdr:rowOff>
    </xdr:from>
    <xdr:to xmlns:xdr="http://schemas.openxmlformats.org/drawingml/2006/spreadsheetDrawing">
      <xdr:col>55</xdr:col>
      <xdr:colOff>88900</xdr:colOff>
      <xdr:row>51</xdr:row>
      <xdr:rowOff>43815</xdr:rowOff>
    </xdr:to>
    <xdr:cxnSp macro="">
      <xdr:nvCxnSpPr>
        <xdr:cNvPr id="346" name="直線コネクタ 345"/>
        <xdr:cNvCxnSpPr/>
      </xdr:nvCxnSpPr>
      <xdr:spPr>
        <a:xfrm>
          <a:off x="9359900" y="85972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52</xdr:row>
      <xdr:rowOff>120650</xdr:rowOff>
    </xdr:from>
    <xdr:to xmlns:xdr="http://schemas.openxmlformats.org/drawingml/2006/spreadsheetDrawing">
      <xdr:col>55</xdr:col>
      <xdr:colOff>0</xdr:colOff>
      <xdr:row>56</xdr:row>
      <xdr:rowOff>95885</xdr:rowOff>
    </xdr:to>
    <xdr:cxnSp macro="">
      <xdr:nvCxnSpPr>
        <xdr:cNvPr id="347" name="直線コネクタ 346"/>
        <xdr:cNvCxnSpPr/>
      </xdr:nvCxnSpPr>
      <xdr:spPr>
        <a:xfrm>
          <a:off x="8686800" y="8841740"/>
          <a:ext cx="742950" cy="645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26670</xdr:rowOff>
    </xdr:from>
    <xdr:ext cx="531495" cy="253365"/>
    <xdr:sp macro="" textlink="">
      <xdr:nvSpPr>
        <xdr:cNvPr id="348" name="普通建設事業費平均値テキスト"/>
        <xdr:cNvSpPr txBox="1"/>
      </xdr:nvSpPr>
      <xdr:spPr>
        <a:xfrm>
          <a:off x="9480550" y="9585960"/>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48260</xdr:rowOff>
    </xdr:from>
    <xdr:to xmlns:xdr="http://schemas.openxmlformats.org/drawingml/2006/spreadsheetDrawing">
      <xdr:col>55</xdr:col>
      <xdr:colOff>50800</xdr:colOff>
      <xdr:row>57</xdr:row>
      <xdr:rowOff>147320</xdr:rowOff>
    </xdr:to>
    <xdr:sp macro="" textlink="">
      <xdr:nvSpPr>
        <xdr:cNvPr id="349" name="フローチャート: 判断 348"/>
        <xdr:cNvSpPr/>
      </xdr:nvSpPr>
      <xdr:spPr>
        <a:xfrm>
          <a:off x="9398000" y="96075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52</xdr:row>
      <xdr:rowOff>120650</xdr:rowOff>
    </xdr:from>
    <xdr:to xmlns:xdr="http://schemas.openxmlformats.org/drawingml/2006/spreadsheetDrawing">
      <xdr:col>50</xdr:col>
      <xdr:colOff>114300</xdr:colOff>
      <xdr:row>57</xdr:row>
      <xdr:rowOff>45085</xdr:rowOff>
    </xdr:to>
    <xdr:cxnSp macro="">
      <xdr:nvCxnSpPr>
        <xdr:cNvPr id="350" name="直線コネクタ 349"/>
        <xdr:cNvCxnSpPr/>
      </xdr:nvCxnSpPr>
      <xdr:spPr>
        <a:xfrm flipV="1">
          <a:off x="7886700" y="8841740"/>
          <a:ext cx="800100" cy="762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62230</xdr:rowOff>
    </xdr:from>
    <xdr:to xmlns:xdr="http://schemas.openxmlformats.org/drawingml/2006/spreadsheetDrawing">
      <xdr:col>50</xdr:col>
      <xdr:colOff>165100</xdr:colOff>
      <xdr:row>57</xdr:row>
      <xdr:rowOff>162560</xdr:rowOff>
    </xdr:to>
    <xdr:sp macro="" textlink="">
      <xdr:nvSpPr>
        <xdr:cNvPr id="351" name="フローチャート: 判断 350"/>
        <xdr:cNvSpPr/>
      </xdr:nvSpPr>
      <xdr:spPr>
        <a:xfrm>
          <a:off x="8636000" y="96215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153035</xdr:rowOff>
    </xdr:from>
    <xdr:ext cx="534670" cy="253365"/>
    <xdr:sp macro="" textlink="">
      <xdr:nvSpPr>
        <xdr:cNvPr id="352" name="テキスト ボックス 351"/>
        <xdr:cNvSpPr txBox="1"/>
      </xdr:nvSpPr>
      <xdr:spPr>
        <a:xfrm>
          <a:off x="8438515" y="97123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125730</xdr:rowOff>
    </xdr:from>
    <xdr:to xmlns:xdr="http://schemas.openxmlformats.org/drawingml/2006/spreadsheetDrawing">
      <xdr:col>45</xdr:col>
      <xdr:colOff>171450</xdr:colOff>
      <xdr:row>57</xdr:row>
      <xdr:rowOff>45085</xdr:rowOff>
    </xdr:to>
    <xdr:cxnSp macro="">
      <xdr:nvCxnSpPr>
        <xdr:cNvPr id="353" name="直線コネクタ 352"/>
        <xdr:cNvCxnSpPr/>
      </xdr:nvCxnSpPr>
      <xdr:spPr>
        <a:xfrm>
          <a:off x="7080250" y="9517380"/>
          <a:ext cx="8064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39370</xdr:rowOff>
    </xdr:from>
    <xdr:to xmlns:xdr="http://schemas.openxmlformats.org/drawingml/2006/spreadsheetDrawing">
      <xdr:col>46</xdr:col>
      <xdr:colOff>38100</xdr:colOff>
      <xdr:row>57</xdr:row>
      <xdr:rowOff>138430</xdr:rowOff>
    </xdr:to>
    <xdr:sp macro="" textlink="">
      <xdr:nvSpPr>
        <xdr:cNvPr id="354" name="フローチャート: 判断 353"/>
        <xdr:cNvSpPr/>
      </xdr:nvSpPr>
      <xdr:spPr>
        <a:xfrm>
          <a:off x="7842250" y="95986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129540</xdr:rowOff>
    </xdr:from>
    <xdr:ext cx="531495" cy="252730"/>
    <xdr:sp macro="" textlink="">
      <xdr:nvSpPr>
        <xdr:cNvPr id="355" name="テキスト ボックス 354"/>
        <xdr:cNvSpPr txBox="1"/>
      </xdr:nvSpPr>
      <xdr:spPr>
        <a:xfrm>
          <a:off x="7644765" y="96888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125095</xdr:rowOff>
    </xdr:from>
    <xdr:to xmlns:xdr="http://schemas.openxmlformats.org/drawingml/2006/spreadsheetDrawing">
      <xdr:col>41</xdr:col>
      <xdr:colOff>50800</xdr:colOff>
      <xdr:row>56</xdr:row>
      <xdr:rowOff>125730</xdr:rowOff>
    </xdr:to>
    <xdr:cxnSp macro="">
      <xdr:nvCxnSpPr>
        <xdr:cNvPr id="356" name="直線コネクタ 355"/>
        <xdr:cNvCxnSpPr/>
      </xdr:nvCxnSpPr>
      <xdr:spPr>
        <a:xfrm>
          <a:off x="6286500" y="9349105"/>
          <a:ext cx="79375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48260</xdr:rowOff>
    </xdr:from>
    <xdr:to xmlns:xdr="http://schemas.openxmlformats.org/drawingml/2006/spreadsheetDrawing">
      <xdr:col>41</xdr:col>
      <xdr:colOff>101600</xdr:colOff>
      <xdr:row>57</xdr:row>
      <xdr:rowOff>147320</xdr:rowOff>
    </xdr:to>
    <xdr:sp macro="" textlink="">
      <xdr:nvSpPr>
        <xdr:cNvPr id="357" name="フローチャート: 判断 356"/>
        <xdr:cNvSpPr/>
      </xdr:nvSpPr>
      <xdr:spPr>
        <a:xfrm>
          <a:off x="7029450" y="96075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138430</xdr:rowOff>
    </xdr:from>
    <xdr:ext cx="531495" cy="253365"/>
    <xdr:sp macro="" textlink="">
      <xdr:nvSpPr>
        <xdr:cNvPr id="358" name="テキスト ボックス 357"/>
        <xdr:cNvSpPr txBox="1"/>
      </xdr:nvSpPr>
      <xdr:spPr>
        <a:xfrm>
          <a:off x="6851015" y="969772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43815</xdr:rowOff>
    </xdr:from>
    <xdr:to xmlns:xdr="http://schemas.openxmlformats.org/drawingml/2006/spreadsheetDrawing">
      <xdr:col>36</xdr:col>
      <xdr:colOff>165100</xdr:colOff>
      <xdr:row>57</xdr:row>
      <xdr:rowOff>143510</xdr:rowOff>
    </xdr:to>
    <xdr:sp macro="" textlink="">
      <xdr:nvSpPr>
        <xdr:cNvPr id="359" name="フローチャート: 判断 358"/>
        <xdr:cNvSpPr/>
      </xdr:nvSpPr>
      <xdr:spPr>
        <a:xfrm>
          <a:off x="6235700" y="9603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134620</xdr:rowOff>
    </xdr:from>
    <xdr:ext cx="534670" cy="253365"/>
    <xdr:sp macro="" textlink="">
      <xdr:nvSpPr>
        <xdr:cNvPr id="360" name="テキスト ボックス 359"/>
        <xdr:cNvSpPr txBox="1"/>
      </xdr:nvSpPr>
      <xdr:spPr>
        <a:xfrm>
          <a:off x="6038215" y="96939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1" name="テキスト ボックス 360"/>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2" name="テキスト ボックス 361"/>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3" name="テキスト ボックス 362"/>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8825" cy="253365"/>
    <xdr:sp macro="" textlink="">
      <xdr:nvSpPr>
        <xdr:cNvPr id="364" name="テキスト ボックス 363"/>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5" name="テキスト ボックス 364"/>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46990</xdr:rowOff>
    </xdr:from>
    <xdr:to xmlns:xdr="http://schemas.openxmlformats.org/drawingml/2006/spreadsheetDrawing">
      <xdr:col>55</xdr:col>
      <xdr:colOff>50800</xdr:colOff>
      <xdr:row>56</xdr:row>
      <xdr:rowOff>146050</xdr:rowOff>
    </xdr:to>
    <xdr:sp macro="" textlink="">
      <xdr:nvSpPr>
        <xdr:cNvPr id="366" name="楕円 365"/>
        <xdr:cNvSpPr/>
      </xdr:nvSpPr>
      <xdr:spPr>
        <a:xfrm>
          <a:off x="9398000" y="94386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69215</xdr:rowOff>
    </xdr:from>
    <xdr:ext cx="595630" cy="250190"/>
    <xdr:sp macro="" textlink="">
      <xdr:nvSpPr>
        <xdr:cNvPr id="367" name="普通建設事業費該当値テキスト"/>
        <xdr:cNvSpPr txBox="1"/>
      </xdr:nvSpPr>
      <xdr:spPr>
        <a:xfrm>
          <a:off x="9480550" y="929322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52</xdr:row>
      <xdr:rowOff>71755</xdr:rowOff>
    </xdr:from>
    <xdr:to xmlns:xdr="http://schemas.openxmlformats.org/drawingml/2006/spreadsheetDrawing">
      <xdr:col>50</xdr:col>
      <xdr:colOff>165100</xdr:colOff>
      <xdr:row>53</xdr:row>
      <xdr:rowOff>3175</xdr:rowOff>
    </xdr:to>
    <xdr:sp macro="" textlink="">
      <xdr:nvSpPr>
        <xdr:cNvPr id="368" name="楕円 367"/>
        <xdr:cNvSpPr/>
      </xdr:nvSpPr>
      <xdr:spPr>
        <a:xfrm>
          <a:off x="8636000" y="8792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51</xdr:row>
      <xdr:rowOff>19050</xdr:rowOff>
    </xdr:from>
    <xdr:ext cx="595630" cy="253365"/>
    <xdr:sp macro="" textlink="">
      <xdr:nvSpPr>
        <xdr:cNvPr id="369" name="テキスト ボックス 368"/>
        <xdr:cNvSpPr txBox="1"/>
      </xdr:nvSpPr>
      <xdr:spPr>
        <a:xfrm>
          <a:off x="8406130" y="85725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163195</xdr:rowOff>
    </xdr:from>
    <xdr:to xmlns:xdr="http://schemas.openxmlformats.org/drawingml/2006/spreadsheetDrawing">
      <xdr:col>46</xdr:col>
      <xdr:colOff>38100</xdr:colOff>
      <xdr:row>57</xdr:row>
      <xdr:rowOff>95250</xdr:rowOff>
    </xdr:to>
    <xdr:sp macro="" textlink="">
      <xdr:nvSpPr>
        <xdr:cNvPr id="370" name="楕円 369"/>
        <xdr:cNvSpPr/>
      </xdr:nvSpPr>
      <xdr:spPr>
        <a:xfrm>
          <a:off x="7842250" y="95548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111125</xdr:rowOff>
    </xdr:from>
    <xdr:ext cx="595630" cy="252730"/>
    <xdr:sp macro="" textlink="">
      <xdr:nvSpPr>
        <xdr:cNvPr id="371" name="テキスト ボックス 370"/>
        <xdr:cNvSpPr txBox="1"/>
      </xdr:nvSpPr>
      <xdr:spPr>
        <a:xfrm>
          <a:off x="7612380" y="933513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75565</xdr:rowOff>
    </xdr:from>
    <xdr:to xmlns:xdr="http://schemas.openxmlformats.org/drawingml/2006/spreadsheetDrawing">
      <xdr:col>41</xdr:col>
      <xdr:colOff>101600</xdr:colOff>
      <xdr:row>57</xdr:row>
      <xdr:rowOff>6985</xdr:rowOff>
    </xdr:to>
    <xdr:sp macro="" textlink="">
      <xdr:nvSpPr>
        <xdr:cNvPr id="372" name="楕円 371"/>
        <xdr:cNvSpPr/>
      </xdr:nvSpPr>
      <xdr:spPr>
        <a:xfrm>
          <a:off x="7029450" y="9467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23495</xdr:rowOff>
    </xdr:from>
    <xdr:ext cx="595630" cy="253365"/>
    <xdr:sp macro="" textlink="">
      <xdr:nvSpPr>
        <xdr:cNvPr id="373" name="テキスト ボックス 372"/>
        <xdr:cNvSpPr txBox="1"/>
      </xdr:nvSpPr>
      <xdr:spPr>
        <a:xfrm>
          <a:off x="6818630" y="924750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74930</xdr:rowOff>
    </xdr:from>
    <xdr:to xmlns:xdr="http://schemas.openxmlformats.org/drawingml/2006/spreadsheetDrawing">
      <xdr:col>36</xdr:col>
      <xdr:colOff>165100</xdr:colOff>
      <xdr:row>56</xdr:row>
      <xdr:rowOff>6350</xdr:rowOff>
    </xdr:to>
    <xdr:sp macro="" textlink="">
      <xdr:nvSpPr>
        <xdr:cNvPr id="374" name="楕円 373"/>
        <xdr:cNvSpPr/>
      </xdr:nvSpPr>
      <xdr:spPr>
        <a:xfrm>
          <a:off x="6235700" y="9298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22860</xdr:rowOff>
    </xdr:from>
    <xdr:ext cx="595630" cy="253365"/>
    <xdr:sp macro="" textlink="">
      <xdr:nvSpPr>
        <xdr:cNvPr id="375" name="テキスト ボックス 374"/>
        <xdr:cNvSpPr txBox="1"/>
      </xdr:nvSpPr>
      <xdr:spPr>
        <a:xfrm>
          <a:off x="6005830" y="907923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6" name="正方形/長方形 375"/>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7" name="正方形/長方形 376"/>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9" name="正方形/長方形 378"/>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1" name="正方形/長方形 380"/>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3" name="正方形/長方形 382"/>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6710" cy="220345"/>
    <xdr:sp macro="" textlink="">
      <xdr:nvSpPr>
        <xdr:cNvPr id="384" name="テキスト ボックス 383"/>
        <xdr:cNvSpPr txBox="1"/>
      </xdr:nvSpPr>
      <xdr:spPr>
        <a:xfrm>
          <a:off x="591820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5" name="直線コネクタ 384"/>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6" name="直線コネクタ 385"/>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5745" cy="250190"/>
    <xdr:sp macro="" textlink="">
      <xdr:nvSpPr>
        <xdr:cNvPr id="387" name="テキスト ボックス 386"/>
        <xdr:cNvSpPr txBox="1"/>
      </xdr:nvSpPr>
      <xdr:spPr>
        <a:xfrm>
          <a:off x="5726430"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8" name="直線コネクタ 387"/>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28320" cy="250190"/>
    <xdr:sp macro="" textlink="">
      <xdr:nvSpPr>
        <xdr:cNvPr id="389" name="テキスト ボックス 388"/>
        <xdr:cNvSpPr txBox="1"/>
      </xdr:nvSpPr>
      <xdr:spPr>
        <a:xfrm>
          <a:off x="5481955" y="12779375"/>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0" name="直線コネクタ 389"/>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165100</xdr:rowOff>
    </xdr:from>
    <xdr:ext cx="595630" cy="250190"/>
    <xdr:sp macro="" textlink="">
      <xdr:nvSpPr>
        <xdr:cNvPr id="391" name="テキスト ボックス 390"/>
        <xdr:cNvSpPr txBox="1"/>
      </xdr:nvSpPr>
      <xdr:spPr>
        <a:xfrm>
          <a:off x="5417820" y="124066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2" name="直線コネクタ 391"/>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128270</xdr:rowOff>
    </xdr:from>
    <xdr:ext cx="595630" cy="250190"/>
    <xdr:sp macro="" textlink="">
      <xdr:nvSpPr>
        <xdr:cNvPr id="393" name="テキスト ボックス 392"/>
        <xdr:cNvSpPr txBox="1"/>
      </xdr:nvSpPr>
      <xdr:spPr>
        <a:xfrm>
          <a:off x="5417820" y="120345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4" name="直線コネクタ 393"/>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90805</xdr:rowOff>
    </xdr:from>
    <xdr:ext cx="595630" cy="250190"/>
    <xdr:sp macro="" textlink="">
      <xdr:nvSpPr>
        <xdr:cNvPr id="395" name="テキスト ボックス 394"/>
        <xdr:cNvSpPr txBox="1"/>
      </xdr:nvSpPr>
      <xdr:spPr>
        <a:xfrm>
          <a:off x="5417820" y="11661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6" name="直線コネクタ 395"/>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50190"/>
    <xdr:sp macro="" textlink="">
      <xdr:nvSpPr>
        <xdr:cNvPr id="397" name="テキスト ボックス 396"/>
        <xdr:cNvSpPr txBox="1"/>
      </xdr:nvSpPr>
      <xdr:spPr>
        <a:xfrm>
          <a:off x="541782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8"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74</xdr:row>
      <xdr:rowOff>85090</xdr:rowOff>
    </xdr:from>
    <xdr:to xmlns:xdr="http://schemas.openxmlformats.org/drawingml/2006/spreadsheetDrawing">
      <xdr:col>54</xdr:col>
      <xdr:colOff>171450</xdr:colOff>
      <xdr:row>79</xdr:row>
      <xdr:rowOff>43180</xdr:rowOff>
    </xdr:to>
    <xdr:cxnSp macro="">
      <xdr:nvCxnSpPr>
        <xdr:cNvPr id="399" name="直線コネクタ 398"/>
        <xdr:cNvCxnSpPr/>
      </xdr:nvCxnSpPr>
      <xdr:spPr>
        <a:xfrm flipV="1">
          <a:off x="9429750" y="12494260"/>
          <a:ext cx="0" cy="796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47625</xdr:rowOff>
    </xdr:from>
    <xdr:ext cx="246380" cy="250190"/>
    <xdr:sp macro="" textlink="">
      <xdr:nvSpPr>
        <xdr:cNvPr id="400" name="普通建設事業費 （ うち新規整備　）最小値テキスト"/>
        <xdr:cNvSpPr txBox="1"/>
      </xdr:nvSpPr>
      <xdr:spPr>
        <a:xfrm>
          <a:off x="9480550" y="1329499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43180</xdr:rowOff>
    </xdr:from>
    <xdr:to xmlns:xdr="http://schemas.openxmlformats.org/drawingml/2006/spreadsheetDrawing">
      <xdr:col>55</xdr:col>
      <xdr:colOff>88900</xdr:colOff>
      <xdr:row>79</xdr:row>
      <xdr:rowOff>43180</xdr:rowOff>
    </xdr:to>
    <xdr:cxnSp macro="">
      <xdr:nvCxnSpPr>
        <xdr:cNvPr id="401" name="直線コネクタ 400"/>
        <xdr:cNvCxnSpPr/>
      </xdr:nvCxnSpPr>
      <xdr:spPr>
        <a:xfrm>
          <a:off x="935990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73</xdr:row>
      <xdr:rowOff>33020</xdr:rowOff>
    </xdr:from>
    <xdr:ext cx="595630" cy="249555"/>
    <xdr:sp macro="" textlink="">
      <xdr:nvSpPr>
        <xdr:cNvPr id="402" name="普通建設事業費 （ うち新規整備　）最大値テキスト"/>
        <xdr:cNvSpPr txBox="1"/>
      </xdr:nvSpPr>
      <xdr:spPr>
        <a:xfrm>
          <a:off x="9480550" y="1227455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74</xdr:row>
      <xdr:rowOff>85090</xdr:rowOff>
    </xdr:from>
    <xdr:to xmlns:xdr="http://schemas.openxmlformats.org/drawingml/2006/spreadsheetDrawing">
      <xdr:col>55</xdr:col>
      <xdr:colOff>88900</xdr:colOff>
      <xdr:row>74</xdr:row>
      <xdr:rowOff>85090</xdr:rowOff>
    </xdr:to>
    <xdr:cxnSp macro="">
      <xdr:nvCxnSpPr>
        <xdr:cNvPr id="403" name="直線コネクタ 402"/>
        <xdr:cNvCxnSpPr/>
      </xdr:nvCxnSpPr>
      <xdr:spPr>
        <a:xfrm>
          <a:off x="9359900" y="12494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30480</xdr:rowOff>
    </xdr:from>
    <xdr:to xmlns:xdr="http://schemas.openxmlformats.org/drawingml/2006/spreadsheetDrawing">
      <xdr:col>55</xdr:col>
      <xdr:colOff>0</xdr:colOff>
      <xdr:row>78</xdr:row>
      <xdr:rowOff>56515</xdr:rowOff>
    </xdr:to>
    <xdr:cxnSp macro="">
      <xdr:nvCxnSpPr>
        <xdr:cNvPr id="404" name="直線コネクタ 403"/>
        <xdr:cNvCxnSpPr/>
      </xdr:nvCxnSpPr>
      <xdr:spPr>
        <a:xfrm>
          <a:off x="8686800" y="13110210"/>
          <a:ext cx="7429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166370</xdr:rowOff>
    </xdr:from>
    <xdr:ext cx="531495" cy="253365"/>
    <xdr:sp macro="" textlink="">
      <xdr:nvSpPr>
        <xdr:cNvPr id="405" name="普通建設事業費 （ うち新規整備　）平均値テキスト"/>
        <xdr:cNvSpPr txBox="1"/>
      </xdr:nvSpPr>
      <xdr:spPr>
        <a:xfrm>
          <a:off x="9480550" y="13078460"/>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19685</xdr:rowOff>
    </xdr:from>
    <xdr:to xmlns:xdr="http://schemas.openxmlformats.org/drawingml/2006/spreadsheetDrawing">
      <xdr:col>55</xdr:col>
      <xdr:colOff>50800</xdr:colOff>
      <xdr:row>78</xdr:row>
      <xdr:rowOff>118745</xdr:rowOff>
    </xdr:to>
    <xdr:sp macro="" textlink="">
      <xdr:nvSpPr>
        <xdr:cNvPr id="406" name="フローチャート: 判断 405"/>
        <xdr:cNvSpPr/>
      </xdr:nvSpPr>
      <xdr:spPr>
        <a:xfrm>
          <a:off x="9398000" y="130994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30480</xdr:rowOff>
    </xdr:from>
    <xdr:to xmlns:xdr="http://schemas.openxmlformats.org/drawingml/2006/spreadsheetDrawing">
      <xdr:col>50</xdr:col>
      <xdr:colOff>114300</xdr:colOff>
      <xdr:row>78</xdr:row>
      <xdr:rowOff>59690</xdr:rowOff>
    </xdr:to>
    <xdr:cxnSp macro="">
      <xdr:nvCxnSpPr>
        <xdr:cNvPr id="407" name="直線コネクタ 406"/>
        <xdr:cNvCxnSpPr/>
      </xdr:nvCxnSpPr>
      <xdr:spPr>
        <a:xfrm flipV="1">
          <a:off x="7886700" y="13110210"/>
          <a:ext cx="8001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23495</xdr:rowOff>
    </xdr:from>
    <xdr:to xmlns:xdr="http://schemas.openxmlformats.org/drawingml/2006/spreadsheetDrawing">
      <xdr:col>50</xdr:col>
      <xdr:colOff>165100</xdr:colOff>
      <xdr:row>78</xdr:row>
      <xdr:rowOff>123190</xdr:rowOff>
    </xdr:to>
    <xdr:sp macro="" textlink="">
      <xdr:nvSpPr>
        <xdr:cNvPr id="408" name="フローチャート: 判断 407"/>
        <xdr:cNvSpPr/>
      </xdr:nvSpPr>
      <xdr:spPr>
        <a:xfrm>
          <a:off x="8636000" y="131032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114300</xdr:rowOff>
    </xdr:from>
    <xdr:ext cx="534670" cy="253365"/>
    <xdr:sp macro="" textlink="">
      <xdr:nvSpPr>
        <xdr:cNvPr id="409" name="テキスト ボックス 408"/>
        <xdr:cNvSpPr txBox="1"/>
      </xdr:nvSpPr>
      <xdr:spPr>
        <a:xfrm>
          <a:off x="8438515" y="131940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38735</xdr:rowOff>
    </xdr:from>
    <xdr:to xmlns:xdr="http://schemas.openxmlformats.org/drawingml/2006/spreadsheetDrawing">
      <xdr:col>45</xdr:col>
      <xdr:colOff>171450</xdr:colOff>
      <xdr:row>78</xdr:row>
      <xdr:rowOff>59690</xdr:rowOff>
    </xdr:to>
    <xdr:cxnSp macro="">
      <xdr:nvCxnSpPr>
        <xdr:cNvPr id="410" name="直線コネクタ 409"/>
        <xdr:cNvCxnSpPr/>
      </xdr:nvCxnSpPr>
      <xdr:spPr>
        <a:xfrm>
          <a:off x="7080250" y="12615545"/>
          <a:ext cx="806450" cy="523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145415</xdr:rowOff>
    </xdr:from>
    <xdr:to xmlns:xdr="http://schemas.openxmlformats.org/drawingml/2006/spreadsheetDrawing">
      <xdr:col>46</xdr:col>
      <xdr:colOff>38100</xdr:colOff>
      <xdr:row>78</xdr:row>
      <xdr:rowOff>76835</xdr:rowOff>
    </xdr:to>
    <xdr:sp macro="" textlink="">
      <xdr:nvSpPr>
        <xdr:cNvPr id="411" name="フローチャート: 判断 410"/>
        <xdr:cNvSpPr/>
      </xdr:nvSpPr>
      <xdr:spPr>
        <a:xfrm>
          <a:off x="7842250" y="130575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93345</xdr:rowOff>
    </xdr:from>
    <xdr:ext cx="531495" cy="253365"/>
    <xdr:sp macro="" textlink="">
      <xdr:nvSpPr>
        <xdr:cNvPr id="412" name="テキスト ボックス 411"/>
        <xdr:cNvSpPr txBox="1"/>
      </xdr:nvSpPr>
      <xdr:spPr>
        <a:xfrm>
          <a:off x="7644765" y="1283779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71</xdr:row>
      <xdr:rowOff>148590</xdr:rowOff>
    </xdr:from>
    <xdr:to xmlns:xdr="http://schemas.openxmlformats.org/drawingml/2006/spreadsheetDrawing">
      <xdr:col>41</xdr:col>
      <xdr:colOff>50800</xdr:colOff>
      <xdr:row>75</xdr:row>
      <xdr:rowOff>38735</xdr:rowOff>
    </xdr:to>
    <xdr:cxnSp macro="">
      <xdr:nvCxnSpPr>
        <xdr:cNvPr id="413" name="直線コネクタ 412"/>
        <xdr:cNvCxnSpPr/>
      </xdr:nvCxnSpPr>
      <xdr:spPr>
        <a:xfrm>
          <a:off x="6286500" y="12054840"/>
          <a:ext cx="793750" cy="560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129540</xdr:rowOff>
    </xdr:from>
    <xdr:to xmlns:xdr="http://schemas.openxmlformats.org/drawingml/2006/spreadsheetDrawing">
      <xdr:col>41</xdr:col>
      <xdr:colOff>101600</xdr:colOff>
      <xdr:row>78</xdr:row>
      <xdr:rowOff>61595</xdr:rowOff>
    </xdr:to>
    <xdr:sp macro="" textlink="">
      <xdr:nvSpPr>
        <xdr:cNvPr id="414" name="フローチャート: 判断 413"/>
        <xdr:cNvSpPr/>
      </xdr:nvSpPr>
      <xdr:spPr>
        <a:xfrm>
          <a:off x="7029450" y="130416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52705</xdr:rowOff>
    </xdr:from>
    <xdr:ext cx="531495" cy="250190"/>
    <xdr:sp macro="" textlink="">
      <xdr:nvSpPr>
        <xdr:cNvPr id="415" name="テキスト ボックス 414"/>
        <xdr:cNvSpPr txBox="1"/>
      </xdr:nvSpPr>
      <xdr:spPr>
        <a:xfrm>
          <a:off x="6851015" y="1313243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135255</xdr:rowOff>
    </xdr:from>
    <xdr:to xmlns:xdr="http://schemas.openxmlformats.org/drawingml/2006/spreadsheetDrawing">
      <xdr:col>36</xdr:col>
      <xdr:colOff>165100</xdr:colOff>
      <xdr:row>78</xdr:row>
      <xdr:rowOff>67310</xdr:rowOff>
    </xdr:to>
    <xdr:sp macro="" textlink="">
      <xdr:nvSpPr>
        <xdr:cNvPr id="416" name="フローチャート: 判断 415"/>
        <xdr:cNvSpPr/>
      </xdr:nvSpPr>
      <xdr:spPr>
        <a:xfrm>
          <a:off x="6235700" y="130473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58420</xdr:rowOff>
    </xdr:from>
    <xdr:ext cx="534670" cy="253365"/>
    <xdr:sp macro="" textlink="">
      <xdr:nvSpPr>
        <xdr:cNvPr id="417" name="テキスト ボックス 416"/>
        <xdr:cNvSpPr txBox="1"/>
      </xdr:nvSpPr>
      <xdr:spPr>
        <a:xfrm>
          <a:off x="6038215" y="131381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8" name="テキスト ボックス 417"/>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9" name="テキスト ボックス 418"/>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0" name="テキスト ボックス 419"/>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8825" cy="253365"/>
    <xdr:sp macro="" textlink="">
      <xdr:nvSpPr>
        <xdr:cNvPr id="421" name="テキスト ボックス 420"/>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2" name="テキスト ボックス 421"/>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6350</xdr:rowOff>
    </xdr:from>
    <xdr:to xmlns:xdr="http://schemas.openxmlformats.org/drawingml/2006/spreadsheetDrawing">
      <xdr:col>55</xdr:col>
      <xdr:colOff>50800</xdr:colOff>
      <xdr:row>78</xdr:row>
      <xdr:rowOff>106680</xdr:rowOff>
    </xdr:to>
    <xdr:sp macro="" textlink="">
      <xdr:nvSpPr>
        <xdr:cNvPr id="423" name="楕円 422"/>
        <xdr:cNvSpPr/>
      </xdr:nvSpPr>
      <xdr:spPr>
        <a:xfrm>
          <a:off x="9398000" y="130860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29210</xdr:rowOff>
    </xdr:from>
    <xdr:ext cx="531495" cy="250190"/>
    <xdr:sp macro="" textlink="">
      <xdr:nvSpPr>
        <xdr:cNvPr id="424" name="普通建設事業費 （ うち新規整備　）該当値テキスト"/>
        <xdr:cNvSpPr txBox="1"/>
      </xdr:nvSpPr>
      <xdr:spPr>
        <a:xfrm>
          <a:off x="9480550" y="1294130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148590</xdr:rowOff>
    </xdr:from>
    <xdr:to xmlns:xdr="http://schemas.openxmlformats.org/drawingml/2006/spreadsheetDrawing">
      <xdr:col>50</xdr:col>
      <xdr:colOff>165100</xdr:colOff>
      <xdr:row>78</xdr:row>
      <xdr:rowOff>80010</xdr:rowOff>
    </xdr:to>
    <xdr:sp macro="" textlink="">
      <xdr:nvSpPr>
        <xdr:cNvPr id="425" name="楕円 424"/>
        <xdr:cNvSpPr/>
      </xdr:nvSpPr>
      <xdr:spPr>
        <a:xfrm>
          <a:off x="8636000" y="13060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95885</xdr:rowOff>
    </xdr:from>
    <xdr:ext cx="534670" cy="253365"/>
    <xdr:sp macro="" textlink="">
      <xdr:nvSpPr>
        <xdr:cNvPr id="426" name="テキスト ボックス 425"/>
        <xdr:cNvSpPr txBox="1"/>
      </xdr:nvSpPr>
      <xdr:spPr>
        <a:xfrm>
          <a:off x="8438515" y="128403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10160</xdr:rowOff>
    </xdr:from>
    <xdr:to xmlns:xdr="http://schemas.openxmlformats.org/drawingml/2006/spreadsheetDrawing">
      <xdr:col>46</xdr:col>
      <xdr:colOff>38100</xdr:colOff>
      <xdr:row>78</xdr:row>
      <xdr:rowOff>109220</xdr:rowOff>
    </xdr:to>
    <xdr:sp macro="" textlink="">
      <xdr:nvSpPr>
        <xdr:cNvPr id="427" name="楕円 426"/>
        <xdr:cNvSpPr/>
      </xdr:nvSpPr>
      <xdr:spPr>
        <a:xfrm>
          <a:off x="7842250" y="130898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100330</xdr:rowOff>
    </xdr:from>
    <xdr:ext cx="531495" cy="253365"/>
    <xdr:sp macro="" textlink="">
      <xdr:nvSpPr>
        <xdr:cNvPr id="428" name="テキスト ボックス 427"/>
        <xdr:cNvSpPr txBox="1"/>
      </xdr:nvSpPr>
      <xdr:spPr>
        <a:xfrm>
          <a:off x="7644765" y="131800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156210</xdr:rowOff>
    </xdr:from>
    <xdr:to xmlns:xdr="http://schemas.openxmlformats.org/drawingml/2006/spreadsheetDrawing">
      <xdr:col>41</xdr:col>
      <xdr:colOff>101600</xdr:colOff>
      <xdr:row>75</xdr:row>
      <xdr:rowOff>88265</xdr:rowOff>
    </xdr:to>
    <xdr:sp macro="" textlink="">
      <xdr:nvSpPr>
        <xdr:cNvPr id="429" name="楕円 428"/>
        <xdr:cNvSpPr/>
      </xdr:nvSpPr>
      <xdr:spPr>
        <a:xfrm>
          <a:off x="7029450" y="125653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104775</xdr:rowOff>
    </xdr:from>
    <xdr:ext cx="531495" cy="250190"/>
    <xdr:sp macro="" textlink="">
      <xdr:nvSpPr>
        <xdr:cNvPr id="430" name="テキスト ボックス 429"/>
        <xdr:cNvSpPr txBox="1"/>
      </xdr:nvSpPr>
      <xdr:spPr>
        <a:xfrm>
          <a:off x="6851015" y="123463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71</xdr:row>
      <xdr:rowOff>98425</xdr:rowOff>
    </xdr:from>
    <xdr:to xmlns:xdr="http://schemas.openxmlformats.org/drawingml/2006/spreadsheetDrawing">
      <xdr:col>36</xdr:col>
      <xdr:colOff>165100</xdr:colOff>
      <xdr:row>72</xdr:row>
      <xdr:rowOff>30480</xdr:rowOff>
    </xdr:to>
    <xdr:sp macro="" textlink="">
      <xdr:nvSpPr>
        <xdr:cNvPr id="431" name="楕円 430"/>
        <xdr:cNvSpPr/>
      </xdr:nvSpPr>
      <xdr:spPr>
        <a:xfrm>
          <a:off x="6235700" y="12004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70</xdr:row>
      <xdr:rowOff>46990</xdr:rowOff>
    </xdr:from>
    <xdr:ext cx="595630" cy="250190"/>
    <xdr:sp macro="" textlink="">
      <xdr:nvSpPr>
        <xdr:cNvPr id="432" name="テキスト ボックス 431"/>
        <xdr:cNvSpPr txBox="1"/>
      </xdr:nvSpPr>
      <xdr:spPr>
        <a:xfrm>
          <a:off x="6005830" y="1178560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3" name="正方形/長方形 432"/>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4" name="正方形/長方形 433"/>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6" name="正方形/長方形 435"/>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8" name="正方形/長方形 437"/>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6710" cy="220345"/>
    <xdr:sp macro="" textlink="">
      <xdr:nvSpPr>
        <xdr:cNvPr id="441" name="テキスト ボックス 440"/>
        <xdr:cNvSpPr txBox="1"/>
      </xdr:nvSpPr>
      <xdr:spPr>
        <a:xfrm>
          <a:off x="591820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745" cy="255905"/>
    <xdr:sp macro="" textlink="">
      <xdr:nvSpPr>
        <xdr:cNvPr id="444" name="テキスト ボックス 443"/>
        <xdr:cNvSpPr txBox="1"/>
      </xdr:nvSpPr>
      <xdr:spPr>
        <a:xfrm>
          <a:off x="5726430" y="16456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5630" cy="255905"/>
    <xdr:sp macro="" textlink="">
      <xdr:nvSpPr>
        <xdr:cNvPr id="446" name="テキスト ボックス 445"/>
        <xdr:cNvSpPr txBox="1"/>
      </xdr:nvSpPr>
      <xdr:spPr>
        <a:xfrm>
          <a:off x="5417820" y="159994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5630" cy="255905"/>
    <xdr:sp macro="" textlink="">
      <xdr:nvSpPr>
        <xdr:cNvPr id="448" name="テキスト ボックス 447"/>
        <xdr:cNvSpPr txBox="1"/>
      </xdr:nvSpPr>
      <xdr:spPr>
        <a:xfrm>
          <a:off x="5417820"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136525</xdr:rowOff>
    </xdr:from>
    <xdr:to xmlns:xdr="http://schemas.openxmlformats.org/drawingml/2006/spreadsheetDrawing">
      <xdr:col>59</xdr:col>
      <xdr:colOff>50800</xdr:colOff>
      <xdr:row>90</xdr:row>
      <xdr:rowOff>136525</xdr:rowOff>
    </xdr:to>
    <xdr:cxnSp macro="">
      <xdr:nvCxnSpPr>
        <xdr:cNvPr id="449" name="直線コネクタ 448"/>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165100</xdr:rowOff>
    </xdr:from>
    <xdr:ext cx="595630" cy="252095"/>
    <xdr:sp macro="" textlink="">
      <xdr:nvSpPr>
        <xdr:cNvPr id="450" name="テキスト ボックス 449"/>
        <xdr:cNvSpPr txBox="1"/>
      </xdr:nvSpPr>
      <xdr:spPr>
        <a:xfrm>
          <a:off x="5417820" y="1508887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1" name="直線コネクタ 450"/>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50190"/>
    <xdr:sp macro="" textlink="">
      <xdr:nvSpPr>
        <xdr:cNvPr id="452" name="テキスト ボックス 451"/>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92</xdr:row>
      <xdr:rowOff>3175</xdr:rowOff>
    </xdr:from>
    <xdr:to xmlns:xdr="http://schemas.openxmlformats.org/drawingml/2006/spreadsheetDrawing">
      <xdr:col>54</xdr:col>
      <xdr:colOff>171450</xdr:colOff>
      <xdr:row>98</xdr:row>
      <xdr:rowOff>126365</xdr:rowOff>
    </xdr:to>
    <xdr:cxnSp macro="">
      <xdr:nvCxnSpPr>
        <xdr:cNvPr id="454" name="直線コネクタ 453"/>
        <xdr:cNvCxnSpPr/>
      </xdr:nvCxnSpPr>
      <xdr:spPr>
        <a:xfrm flipV="1">
          <a:off x="9429750" y="15433675"/>
          <a:ext cx="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130175</xdr:rowOff>
    </xdr:from>
    <xdr:ext cx="466725" cy="259080"/>
    <xdr:sp macro="" textlink="">
      <xdr:nvSpPr>
        <xdr:cNvPr id="455" name="普通建設事業費 （ うち更新整備　）最小値テキスト"/>
        <xdr:cNvSpPr txBox="1"/>
      </xdr:nvSpPr>
      <xdr:spPr>
        <a:xfrm>
          <a:off x="9480550" y="165893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126365</xdr:rowOff>
    </xdr:from>
    <xdr:to xmlns:xdr="http://schemas.openxmlformats.org/drawingml/2006/spreadsheetDrawing">
      <xdr:col>55</xdr:col>
      <xdr:colOff>88900</xdr:colOff>
      <xdr:row>98</xdr:row>
      <xdr:rowOff>126365</xdr:rowOff>
    </xdr:to>
    <xdr:cxnSp macro="">
      <xdr:nvCxnSpPr>
        <xdr:cNvPr id="456" name="直線コネクタ 455"/>
        <xdr:cNvCxnSpPr/>
      </xdr:nvCxnSpPr>
      <xdr:spPr>
        <a:xfrm>
          <a:off x="9359900" y="16585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118110</xdr:rowOff>
    </xdr:from>
    <xdr:ext cx="595630" cy="257810"/>
    <xdr:sp macro="" textlink="">
      <xdr:nvSpPr>
        <xdr:cNvPr id="457" name="普通建設事業費 （ うち更新整備　）最大値テキスト"/>
        <xdr:cNvSpPr txBox="1"/>
      </xdr:nvSpPr>
      <xdr:spPr>
        <a:xfrm>
          <a:off x="9480550" y="1520952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3175</xdr:rowOff>
    </xdr:from>
    <xdr:to xmlns:xdr="http://schemas.openxmlformats.org/drawingml/2006/spreadsheetDrawing">
      <xdr:col>55</xdr:col>
      <xdr:colOff>88900</xdr:colOff>
      <xdr:row>92</xdr:row>
      <xdr:rowOff>3175</xdr:rowOff>
    </xdr:to>
    <xdr:cxnSp macro="">
      <xdr:nvCxnSpPr>
        <xdr:cNvPr id="458" name="直線コネクタ 457"/>
        <xdr:cNvCxnSpPr/>
      </xdr:nvCxnSpPr>
      <xdr:spPr>
        <a:xfrm>
          <a:off x="9359900" y="15433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7620</xdr:rowOff>
    </xdr:from>
    <xdr:to xmlns:xdr="http://schemas.openxmlformats.org/drawingml/2006/spreadsheetDrawing">
      <xdr:col>55</xdr:col>
      <xdr:colOff>0</xdr:colOff>
      <xdr:row>96</xdr:row>
      <xdr:rowOff>146050</xdr:rowOff>
    </xdr:to>
    <xdr:cxnSp macro="">
      <xdr:nvCxnSpPr>
        <xdr:cNvPr id="459" name="直線コネクタ 458"/>
        <xdr:cNvCxnSpPr/>
      </xdr:nvCxnSpPr>
      <xdr:spPr>
        <a:xfrm>
          <a:off x="8686800" y="15609570"/>
          <a:ext cx="742950" cy="652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105410</xdr:rowOff>
    </xdr:from>
    <xdr:ext cx="531495" cy="259080"/>
    <xdr:sp macro="" textlink="">
      <xdr:nvSpPr>
        <xdr:cNvPr id="460" name="普通建設事業費 （ うち更新整備　）平均値テキスト"/>
        <xdr:cNvSpPr txBox="1"/>
      </xdr:nvSpPr>
      <xdr:spPr>
        <a:xfrm>
          <a:off x="9480550" y="1639316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127000</xdr:rowOff>
    </xdr:from>
    <xdr:to xmlns:xdr="http://schemas.openxmlformats.org/drawingml/2006/spreadsheetDrawing">
      <xdr:col>55</xdr:col>
      <xdr:colOff>50800</xdr:colOff>
      <xdr:row>98</xdr:row>
      <xdr:rowOff>57150</xdr:rowOff>
    </xdr:to>
    <xdr:sp macro="" textlink="">
      <xdr:nvSpPr>
        <xdr:cNvPr id="461" name="フローチャート: 判断 460"/>
        <xdr:cNvSpPr/>
      </xdr:nvSpPr>
      <xdr:spPr>
        <a:xfrm>
          <a:off x="9398000" y="16414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93</xdr:row>
      <xdr:rowOff>7620</xdr:rowOff>
    </xdr:from>
    <xdr:to xmlns:xdr="http://schemas.openxmlformats.org/drawingml/2006/spreadsheetDrawing">
      <xdr:col>50</xdr:col>
      <xdr:colOff>114300</xdr:colOff>
      <xdr:row>97</xdr:row>
      <xdr:rowOff>92710</xdr:rowOff>
    </xdr:to>
    <xdr:cxnSp macro="">
      <xdr:nvCxnSpPr>
        <xdr:cNvPr id="462" name="直線コネクタ 461"/>
        <xdr:cNvCxnSpPr/>
      </xdr:nvCxnSpPr>
      <xdr:spPr>
        <a:xfrm flipV="1">
          <a:off x="7886700" y="15609570"/>
          <a:ext cx="800100" cy="770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140335</xdr:rowOff>
    </xdr:from>
    <xdr:to xmlns:xdr="http://schemas.openxmlformats.org/drawingml/2006/spreadsheetDrawing">
      <xdr:col>50</xdr:col>
      <xdr:colOff>165100</xdr:colOff>
      <xdr:row>98</xdr:row>
      <xdr:rowOff>70485</xdr:rowOff>
    </xdr:to>
    <xdr:sp macro="" textlink="">
      <xdr:nvSpPr>
        <xdr:cNvPr id="463" name="フローチャート: 判断 462"/>
        <xdr:cNvSpPr/>
      </xdr:nvSpPr>
      <xdr:spPr>
        <a:xfrm>
          <a:off x="86360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61595</xdr:rowOff>
    </xdr:from>
    <xdr:ext cx="534670" cy="259080"/>
    <xdr:sp macro="" textlink="">
      <xdr:nvSpPr>
        <xdr:cNvPr id="464" name="テキスト ボックス 463"/>
        <xdr:cNvSpPr txBox="1"/>
      </xdr:nvSpPr>
      <xdr:spPr>
        <a:xfrm>
          <a:off x="8438515" y="165207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92710</xdr:rowOff>
    </xdr:from>
    <xdr:to xmlns:xdr="http://schemas.openxmlformats.org/drawingml/2006/spreadsheetDrawing">
      <xdr:col>45</xdr:col>
      <xdr:colOff>171450</xdr:colOff>
      <xdr:row>97</xdr:row>
      <xdr:rowOff>163830</xdr:rowOff>
    </xdr:to>
    <xdr:cxnSp macro="">
      <xdr:nvCxnSpPr>
        <xdr:cNvPr id="465" name="直線コネクタ 464"/>
        <xdr:cNvCxnSpPr/>
      </xdr:nvCxnSpPr>
      <xdr:spPr>
        <a:xfrm flipV="1">
          <a:off x="7080250" y="16380460"/>
          <a:ext cx="8064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133985</xdr:rowOff>
    </xdr:from>
    <xdr:to xmlns:xdr="http://schemas.openxmlformats.org/drawingml/2006/spreadsheetDrawing">
      <xdr:col>46</xdr:col>
      <xdr:colOff>38100</xdr:colOff>
      <xdr:row>98</xdr:row>
      <xdr:rowOff>64135</xdr:rowOff>
    </xdr:to>
    <xdr:sp macro="" textlink="">
      <xdr:nvSpPr>
        <xdr:cNvPr id="466" name="フローチャート: 判断 465"/>
        <xdr:cNvSpPr/>
      </xdr:nvSpPr>
      <xdr:spPr>
        <a:xfrm>
          <a:off x="7842250" y="164217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55245</xdr:rowOff>
    </xdr:from>
    <xdr:ext cx="531495" cy="255905"/>
    <xdr:sp macro="" textlink="">
      <xdr:nvSpPr>
        <xdr:cNvPr id="467" name="テキスト ボックス 466"/>
        <xdr:cNvSpPr txBox="1"/>
      </xdr:nvSpPr>
      <xdr:spPr>
        <a:xfrm>
          <a:off x="7644765" y="16514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163830</xdr:rowOff>
    </xdr:from>
    <xdr:to xmlns:xdr="http://schemas.openxmlformats.org/drawingml/2006/spreadsheetDrawing">
      <xdr:col>41</xdr:col>
      <xdr:colOff>50800</xdr:colOff>
      <xdr:row>97</xdr:row>
      <xdr:rowOff>163830</xdr:rowOff>
    </xdr:to>
    <xdr:cxnSp macro="">
      <xdr:nvCxnSpPr>
        <xdr:cNvPr id="468" name="直線コネクタ 467"/>
        <xdr:cNvCxnSpPr/>
      </xdr:nvCxnSpPr>
      <xdr:spPr>
        <a:xfrm flipV="1">
          <a:off x="6286500" y="164515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144145</xdr:rowOff>
    </xdr:from>
    <xdr:to xmlns:xdr="http://schemas.openxmlformats.org/drawingml/2006/spreadsheetDrawing">
      <xdr:col>41</xdr:col>
      <xdr:colOff>101600</xdr:colOff>
      <xdr:row>98</xdr:row>
      <xdr:rowOff>74930</xdr:rowOff>
    </xdr:to>
    <xdr:sp macro="" textlink="">
      <xdr:nvSpPr>
        <xdr:cNvPr id="469" name="フローチャート: 判断 468"/>
        <xdr:cNvSpPr/>
      </xdr:nvSpPr>
      <xdr:spPr>
        <a:xfrm>
          <a:off x="7029450" y="16431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65405</xdr:rowOff>
    </xdr:from>
    <xdr:ext cx="531495" cy="255905"/>
    <xdr:sp macro="" textlink="">
      <xdr:nvSpPr>
        <xdr:cNvPr id="470" name="テキスト ボックス 469"/>
        <xdr:cNvSpPr txBox="1"/>
      </xdr:nvSpPr>
      <xdr:spPr>
        <a:xfrm>
          <a:off x="6851015" y="165246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140335</xdr:rowOff>
    </xdr:from>
    <xdr:to xmlns:xdr="http://schemas.openxmlformats.org/drawingml/2006/spreadsheetDrawing">
      <xdr:col>36</xdr:col>
      <xdr:colOff>165100</xdr:colOff>
      <xdr:row>98</xdr:row>
      <xdr:rowOff>70485</xdr:rowOff>
    </xdr:to>
    <xdr:sp macro="" textlink="">
      <xdr:nvSpPr>
        <xdr:cNvPr id="471" name="フローチャート: 判断 470"/>
        <xdr:cNvSpPr/>
      </xdr:nvSpPr>
      <xdr:spPr>
        <a:xfrm>
          <a:off x="62357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61595</xdr:rowOff>
    </xdr:from>
    <xdr:ext cx="534670" cy="259080"/>
    <xdr:sp macro="" textlink="">
      <xdr:nvSpPr>
        <xdr:cNvPr id="472" name="テキスト ボックス 471"/>
        <xdr:cNvSpPr txBox="1"/>
      </xdr:nvSpPr>
      <xdr:spPr>
        <a:xfrm>
          <a:off x="6038215" y="165207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5" name="テキスト ボックス 474"/>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76" name="テキスト ボックス 475"/>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95250</xdr:rowOff>
    </xdr:from>
    <xdr:to xmlns:xdr="http://schemas.openxmlformats.org/drawingml/2006/spreadsheetDrawing">
      <xdr:col>55</xdr:col>
      <xdr:colOff>50800</xdr:colOff>
      <xdr:row>97</xdr:row>
      <xdr:rowOff>25400</xdr:rowOff>
    </xdr:to>
    <xdr:sp macro="" textlink="">
      <xdr:nvSpPr>
        <xdr:cNvPr id="478" name="楕円 477"/>
        <xdr:cNvSpPr/>
      </xdr:nvSpPr>
      <xdr:spPr>
        <a:xfrm>
          <a:off x="9398000" y="16211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118110</xdr:rowOff>
    </xdr:from>
    <xdr:ext cx="595630" cy="259080"/>
    <xdr:sp macro="" textlink="">
      <xdr:nvSpPr>
        <xdr:cNvPr id="479" name="普通建設事業費 （ うち更新整備　）該当値テキスト"/>
        <xdr:cNvSpPr txBox="1"/>
      </xdr:nvSpPr>
      <xdr:spPr>
        <a:xfrm>
          <a:off x="9480550" y="160629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92</xdr:row>
      <xdr:rowOff>128270</xdr:rowOff>
    </xdr:from>
    <xdr:to xmlns:xdr="http://schemas.openxmlformats.org/drawingml/2006/spreadsheetDrawing">
      <xdr:col>50</xdr:col>
      <xdr:colOff>165100</xdr:colOff>
      <xdr:row>93</xdr:row>
      <xdr:rowOff>58420</xdr:rowOff>
    </xdr:to>
    <xdr:sp macro="" textlink="">
      <xdr:nvSpPr>
        <xdr:cNvPr id="480" name="楕円 479"/>
        <xdr:cNvSpPr/>
      </xdr:nvSpPr>
      <xdr:spPr>
        <a:xfrm>
          <a:off x="8636000" y="155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91</xdr:row>
      <xdr:rowOff>74930</xdr:rowOff>
    </xdr:from>
    <xdr:ext cx="595630" cy="255905"/>
    <xdr:sp macro="" textlink="">
      <xdr:nvSpPr>
        <xdr:cNvPr id="481" name="テキスト ボックス 480"/>
        <xdr:cNvSpPr txBox="1"/>
      </xdr:nvSpPr>
      <xdr:spPr>
        <a:xfrm>
          <a:off x="8406130" y="153339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41910</xdr:rowOff>
    </xdr:from>
    <xdr:to xmlns:xdr="http://schemas.openxmlformats.org/drawingml/2006/spreadsheetDrawing">
      <xdr:col>46</xdr:col>
      <xdr:colOff>38100</xdr:colOff>
      <xdr:row>97</xdr:row>
      <xdr:rowOff>143510</xdr:rowOff>
    </xdr:to>
    <xdr:sp macro="" textlink="">
      <xdr:nvSpPr>
        <xdr:cNvPr id="482" name="楕円 481"/>
        <xdr:cNvSpPr/>
      </xdr:nvSpPr>
      <xdr:spPr>
        <a:xfrm>
          <a:off x="7842250" y="16329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160020</xdr:rowOff>
    </xdr:from>
    <xdr:ext cx="531495" cy="259080"/>
    <xdr:sp macro="" textlink="">
      <xdr:nvSpPr>
        <xdr:cNvPr id="483" name="テキスト ボックス 482"/>
        <xdr:cNvSpPr txBox="1"/>
      </xdr:nvSpPr>
      <xdr:spPr>
        <a:xfrm>
          <a:off x="7644765" y="16104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113030</xdr:rowOff>
    </xdr:from>
    <xdr:to xmlns:xdr="http://schemas.openxmlformats.org/drawingml/2006/spreadsheetDrawing">
      <xdr:col>41</xdr:col>
      <xdr:colOff>101600</xdr:colOff>
      <xdr:row>98</xdr:row>
      <xdr:rowOff>43180</xdr:rowOff>
    </xdr:to>
    <xdr:sp macro="" textlink="">
      <xdr:nvSpPr>
        <xdr:cNvPr id="484" name="楕円 483"/>
        <xdr:cNvSpPr/>
      </xdr:nvSpPr>
      <xdr:spPr>
        <a:xfrm>
          <a:off x="7029450" y="164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59690</xdr:rowOff>
    </xdr:from>
    <xdr:ext cx="531495" cy="259080"/>
    <xdr:sp macro="" textlink="">
      <xdr:nvSpPr>
        <xdr:cNvPr id="485" name="テキスト ボックス 484"/>
        <xdr:cNvSpPr txBox="1"/>
      </xdr:nvSpPr>
      <xdr:spPr>
        <a:xfrm>
          <a:off x="6851015" y="161759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113030</xdr:rowOff>
    </xdr:from>
    <xdr:to xmlns:xdr="http://schemas.openxmlformats.org/drawingml/2006/spreadsheetDrawing">
      <xdr:col>36</xdr:col>
      <xdr:colOff>165100</xdr:colOff>
      <xdr:row>98</xdr:row>
      <xdr:rowOff>43180</xdr:rowOff>
    </xdr:to>
    <xdr:sp macro="" textlink="">
      <xdr:nvSpPr>
        <xdr:cNvPr id="486" name="楕円 485"/>
        <xdr:cNvSpPr/>
      </xdr:nvSpPr>
      <xdr:spPr>
        <a:xfrm>
          <a:off x="6235700" y="164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59690</xdr:rowOff>
    </xdr:from>
    <xdr:ext cx="534670" cy="259080"/>
    <xdr:sp macro="" textlink="">
      <xdr:nvSpPr>
        <xdr:cNvPr id="487" name="テキスト ボックス 486"/>
        <xdr:cNvSpPr txBox="1"/>
      </xdr:nvSpPr>
      <xdr:spPr>
        <a:xfrm>
          <a:off x="6038215" y="16175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8" name="正方形/長方形 487"/>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89" name="正方形/長方形 488"/>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1" name="正方形/長方形 490"/>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3" name="正方形/長方形 492"/>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5" name="正方形/長方形 494"/>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96" name="テキスト ボックス 495"/>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7" name="直線コネクタ 496"/>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498" name="直線コネクタ 497"/>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72390</xdr:rowOff>
    </xdr:from>
    <xdr:ext cx="245745" cy="250190"/>
    <xdr:sp macro="" textlink="">
      <xdr:nvSpPr>
        <xdr:cNvPr id="499" name="テキスト ボックス 498"/>
        <xdr:cNvSpPr txBox="1"/>
      </xdr:nvSpPr>
      <xdr:spPr>
        <a:xfrm>
          <a:off x="10977880" y="64465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00" name="直線コネクタ 499"/>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1495" cy="250190"/>
    <xdr:sp macro="" textlink="">
      <xdr:nvSpPr>
        <xdr:cNvPr id="501" name="テキスト ボックス 500"/>
        <xdr:cNvSpPr txBox="1"/>
      </xdr:nvSpPr>
      <xdr:spPr>
        <a:xfrm>
          <a:off x="10733405" y="6073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2" name="直線コネクタ 501"/>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50190"/>
    <xdr:sp macro="" textlink="">
      <xdr:nvSpPr>
        <xdr:cNvPr id="503" name="テキスト ボックス 502"/>
        <xdr:cNvSpPr txBox="1"/>
      </xdr:nvSpPr>
      <xdr:spPr>
        <a:xfrm>
          <a:off x="10733405" y="5701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04" name="直線コネクタ 503"/>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31495" cy="250190"/>
    <xdr:sp macro="" textlink="">
      <xdr:nvSpPr>
        <xdr:cNvPr id="505" name="テキスト ボックス 504"/>
        <xdr:cNvSpPr txBox="1"/>
      </xdr:nvSpPr>
      <xdr:spPr>
        <a:xfrm>
          <a:off x="10733405" y="53289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06" name="直線コネクタ 505"/>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90805</xdr:rowOff>
    </xdr:from>
    <xdr:ext cx="595630" cy="250190"/>
    <xdr:sp macro="" textlink="">
      <xdr:nvSpPr>
        <xdr:cNvPr id="507" name="テキスト ボックス 506"/>
        <xdr:cNvSpPr txBox="1"/>
      </xdr:nvSpPr>
      <xdr:spPr>
        <a:xfrm>
          <a:off x="10669270" y="49561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08" name="直線コネクタ 507"/>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50190"/>
    <xdr:sp macro="" textlink="">
      <xdr:nvSpPr>
        <xdr:cNvPr id="509" name="テキスト ボックス 508"/>
        <xdr:cNvSpPr txBox="1"/>
      </xdr:nvSpPr>
      <xdr:spPr>
        <a:xfrm>
          <a:off x="106692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0"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147955</xdr:rowOff>
    </xdr:from>
    <xdr:to xmlns:xdr="http://schemas.openxmlformats.org/drawingml/2006/spreadsheetDrawing">
      <xdr:col>85</xdr:col>
      <xdr:colOff>126365</xdr:colOff>
      <xdr:row>39</xdr:row>
      <xdr:rowOff>43180</xdr:rowOff>
    </xdr:to>
    <xdr:cxnSp macro="">
      <xdr:nvCxnSpPr>
        <xdr:cNvPr id="511" name="直線コネクタ 510"/>
        <xdr:cNvCxnSpPr/>
      </xdr:nvCxnSpPr>
      <xdr:spPr>
        <a:xfrm flipV="1">
          <a:off x="14698345" y="5180965"/>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47625</xdr:rowOff>
    </xdr:from>
    <xdr:ext cx="249555" cy="250190"/>
    <xdr:sp macro="" textlink="">
      <xdr:nvSpPr>
        <xdr:cNvPr id="512" name="災害復旧事業費最小値テキスト"/>
        <xdr:cNvSpPr txBox="1"/>
      </xdr:nvSpPr>
      <xdr:spPr>
        <a:xfrm>
          <a:off x="14744700" y="65893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43180</xdr:rowOff>
    </xdr:from>
    <xdr:to xmlns:xdr="http://schemas.openxmlformats.org/drawingml/2006/spreadsheetDrawing">
      <xdr:col>86</xdr:col>
      <xdr:colOff>25400</xdr:colOff>
      <xdr:row>39</xdr:row>
      <xdr:rowOff>43180</xdr:rowOff>
    </xdr:to>
    <xdr:cxnSp macro="">
      <xdr:nvCxnSpPr>
        <xdr:cNvPr id="513" name="直線コネクタ 512"/>
        <xdr:cNvCxnSpPr/>
      </xdr:nvCxnSpPr>
      <xdr:spPr>
        <a:xfrm>
          <a:off x="146113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95250</xdr:rowOff>
    </xdr:from>
    <xdr:ext cx="598805" cy="253365"/>
    <xdr:sp macro="" textlink="">
      <xdr:nvSpPr>
        <xdr:cNvPr id="514" name="災害復旧事業費最大値テキスト"/>
        <xdr:cNvSpPr txBox="1"/>
      </xdr:nvSpPr>
      <xdr:spPr>
        <a:xfrm>
          <a:off x="14744700" y="49606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147955</xdr:rowOff>
    </xdr:from>
    <xdr:to xmlns:xdr="http://schemas.openxmlformats.org/drawingml/2006/spreadsheetDrawing">
      <xdr:col>86</xdr:col>
      <xdr:colOff>25400</xdr:colOff>
      <xdr:row>30</xdr:row>
      <xdr:rowOff>147955</xdr:rowOff>
    </xdr:to>
    <xdr:cxnSp macro="">
      <xdr:nvCxnSpPr>
        <xdr:cNvPr id="515" name="直線コネクタ 514"/>
        <xdr:cNvCxnSpPr/>
      </xdr:nvCxnSpPr>
      <xdr:spPr>
        <a:xfrm>
          <a:off x="14611350" y="5180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146685</xdr:rowOff>
    </xdr:from>
    <xdr:to xmlns:xdr="http://schemas.openxmlformats.org/drawingml/2006/spreadsheetDrawing">
      <xdr:col>85</xdr:col>
      <xdr:colOff>127000</xdr:colOff>
      <xdr:row>39</xdr:row>
      <xdr:rowOff>43180</xdr:rowOff>
    </xdr:to>
    <xdr:cxnSp macro="">
      <xdr:nvCxnSpPr>
        <xdr:cNvPr id="516" name="直線コネクタ 515"/>
        <xdr:cNvCxnSpPr/>
      </xdr:nvCxnSpPr>
      <xdr:spPr>
        <a:xfrm>
          <a:off x="13938250" y="6520815"/>
          <a:ext cx="762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86995</xdr:rowOff>
    </xdr:from>
    <xdr:ext cx="469900" cy="250190"/>
    <xdr:sp macro="" textlink="">
      <xdr:nvSpPr>
        <xdr:cNvPr id="517" name="災害復旧事業費平均値テキスト"/>
        <xdr:cNvSpPr txBox="1"/>
      </xdr:nvSpPr>
      <xdr:spPr>
        <a:xfrm>
          <a:off x="14744700" y="629348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64135</xdr:rowOff>
    </xdr:from>
    <xdr:to xmlns:xdr="http://schemas.openxmlformats.org/drawingml/2006/spreadsheetDrawing">
      <xdr:col>85</xdr:col>
      <xdr:colOff>171450</xdr:colOff>
      <xdr:row>38</xdr:row>
      <xdr:rowOff>163830</xdr:rowOff>
    </xdr:to>
    <xdr:sp macro="" textlink="">
      <xdr:nvSpPr>
        <xdr:cNvPr id="518" name="フローチャート: 判断 517"/>
        <xdr:cNvSpPr/>
      </xdr:nvSpPr>
      <xdr:spPr>
        <a:xfrm>
          <a:off x="14649450" y="643826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146685</xdr:rowOff>
    </xdr:from>
    <xdr:to xmlns:xdr="http://schemas.openxmlformats.org/drawingml/2006/spreadsheetDrawing">
      <xdr:col>81</xdr:col>
      <xdr:colOff>50800</xdr:colOff>
      <xdr:row>39</xdr:row>
      <xdr:rowOff>43180</xdr:rowOff>
    </xdr:to>
    <xdr:cxnSp macro="">
      <xdr:nvCxnSpPr>
        <xdr:cNvPr id="519" name="直線コネクタ 518"/>
        <xdr:cNvCxnSpPr/>
      </xdr:nvCxnSpPr>
      <xdr:spPr>
        <a:xfrm flipV="1">
          <a:off x="13144500" y="6520815"/>
          <a:ext cx="79375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51435</xdr:rowOff>
    </xdr:from>
    <xdr:to xmlns:xdr="http://schemas.openxmlformats.org/drawingml/2006/spreadsheetDrawing">
      <xdr:col>81</xdr:col>
      <xdr:colOff>101600</xdr:colOff>
      <xdr:row>38</xdr:row>
      <xdr:rowOff>151130</xdr:rowOff>
    </xdr:to>
    <xdr:sp macro="" textlink="">
      <xdr:nvSpPr>
        <xdr:cNvPr id="520" name="フローチャート: 判断 519"/>
        <xdr:cNvSpPr/>
      </xdr:nvSpPr>
      <xdr:spPr>
        <a:xfrm>
          <a:off x="13887450" y="64255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167005</xdr:rowOff>
    </xdr:from>
    <xdr:ext cx="469900" cy="252730"/>
    <xdr:sp macro="" textlink="">
      <xdr:nvSpPr>
        <xdr:cNvPr id="521" name="テキスト ボックス 520"/>
        <xdr:cNvSpPr txBox="1"/>
      </xdr:nvSpPr>
      <xdr:spPr>
        <a:xfrm>
          <a:off x="13722350" y="62058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43180</xdr:rowOff>
    </xdr:from>
    <xdr:to xmlns:xdr="http://schemas.openxmlformats.org/drawingml/2006/spreadsheetDrawing">
      <xdr:col>76</xdr:col>
      <xdr:colOff>114300</xdr:colOff>
      <xdr:row>39</xdr:row>
      <xdr:rowOff>43180</xdr:rowOff>
    </xdr:to>
    <xdr:cxnSp macro="">
      <xdr:nvCxnSpPr>
        <xdr:cNvPr id="522" name="直線コネクタ 521"/>
        <xdr:cNvCxnSpPr/>
      </xdr:nvCxnSpPr>
      <xdr:spPr>
        <a:xfrm>
          <a:off x="12344400" y="65849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36830</xdr:rowOff>
    </xdr:from>
    <xdr:to xmlns:xdr="http://schemas.openxmlformats.org/drawingml/2006/spreadsheetDrawing">
      <xdr:col>76</xdr:col>
      <xdr:colOff>165100</xdr:colOff>
      <xdr:row>38</xdr:row>
      <xdr:rowOff>135890</xdr:rowOff>
    </xdr:to>
    <xdr:sp macro="" textlink="">
      <xdr:nvSpPr>
        <xdr:cNvPr id="523" name="フローチャート: 判断 522"/>
        <xdr:cNvSpPr/>
      </xdr:nvSpPr>
      <xdr:spPr>
        <a:xfrm>
          <a:off x="13093700" y="6410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151765</xdr:rowOff>
    </xdr:from>
    <xdr:ext cx="534670" cy="253365"/>
    <xdr:sp macro="" textlink="">
      <xdr:nvSpPr>
        <xdr:cNvPr id="524" name="テキスト ボックス 523"/>
        <xdr:cNvSpPr txBox="1"/>
      </xdr:nvSpPr>
      <xdr:spPr>
        <a:xfrm>
          <a:off x="12896215" y="61906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40005</xdr:rowOff>
    </xdr:from>
    <xdr:to xmlns:xdr="http://schemas.openxmlformats.org/drawingml/2006/spreadsheetDrawing">
      <xdr:col>71</xdr:col>
      <xdr:colOff>171450</xdr:colOff>
      <xdr:row>39</xdr:row>
      <xdr:rowOff>43180</xdr:rowOff>
    </xdr:to>
    <xdr:cxnSp macro="">
      <xdr:nvCxnSpPr>
        <xdr:cNvPr id="525" name="直線コネクタ 524"/>
        <xdr:cNvCxnSpPr/>
      </xdr:nvCxnSpPr>
      <xdr:spPr>
        <a:xfrm>
          <a:off x="11537950" y="6581775"/>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47625</xdr:rowOff>
    </xdr:from>
    <xdr:to xmlns:xdr="http://schemas.openxmlformats.org/drawingml/2006/spreadsheetDrawing">
      <xdr:col>72</xdr:col>
      <xdr:colOff>38100</xdr:colOff>
      <xdr:row>38</xdr:row>
      <xdr:rowOff>146685</xdr:rowOff>
    </xdr:to>
    <xdr:sp macro="" textlink="">
      <xdr:nvSpPr>
        <xdr:cNvPr id="526" name="フローチャート: 判断 525"/>
        <xdr:cNvSpPr/>
      </xdr:nvSpPr>
      <xdr:spPr>
        <a:xfrm>
          <a:off x="12299950" y="64217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162560</xdr:rowOff>
    </xdr:from>
    <xdr:ext cx="469900" cy="250190"/>
    <xdr:sp macro="" textlink="">
      <xdr:nvSpPr>
        <xdr:cNvPr id="527" name="テキスト ボックス 526"/>
        <xdr:cNvSpPr txBox="1"/>
      </xdr:nvSpPr>
      <xdr:spPr>
        <a:xfrm>
          <a:off x="12134850" y="62014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36195</xdr:rowOff>
    </xdr:from>
    <xdr:to xmlns:xdr="http://schemas.openxmlformats.org/drawingml/2006/spreadsheetDrawing">
      <xdr:col>67</xdr:col>
      <xdr:colOff>101600</xdr:colOff>
      <xdr:row>38</xdr:row>
      <xdr:rowOff>135255</xdr:rowOff>
    </xdr:to>
    <xdr:sp macro="" textlink="">
      <xdr:nvSpPr>
        <xdr:cNvPr id="528" name="フローチャート: 判断 527"/>
        <xdr:cNvSpPr/>
      </xdr:nvSpPr>
      <xdr:spPr>
        <a:xfrm>
          <a:off x="11487150" y="64103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151130</xdr:rowOff>
    </xdr:from>
    <xdr:ext cx="531495" cy="253365"/>
    <xdr:sp macro="" textlink="">
      <xdr:nvSpPr>
        <xdr:cNvPr id="529" name="テキスト ボックス 528"/>
        <xdr:cNvSpPr txBox="1"/>
      </xdr:nvSpPr>
      <xdr:spPr>
        <a:xfrm>
          <a:off x="11308715" y="618998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0" name="テキスト ボックス 529"/>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8825" cy="253365"/>
    <xdr:sp macro="" textlink="">
      <xdr:nvSpPr>
        <xdr:cNvPr id="531" name="テキスト ボックス 530"/>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2" name="テキスト ボックス 531"/>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3" name="テキスト ボックス 532"/>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8825" cy="253365"/>
    <xdr:sp macro="" textlink="">
      <xdr:nvSpPr>
        <xdr:cNvPr id="534" name="テキスト ボックス 533"/>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161925</xdr:rowOff>
    </xdr:from>
    <xdr:to xmlns:xdr="http://schemas.openxmlformats.org/drawingml/2006/spreadsheetDrawing">
      <xdr:col>85</xdr:col>
      <xdr:colOff>171450</xdr:colOff>
      <xdr:row>39</xdr:row>
      <xdr:rowOff>93345</xdr:rowOff>
    </xdr:to>
    <xdr:sp macro="" textlink="">
      <xdr:nvSpPr>
        <xdr:cNvPr id="535" name="楕円 534"/>
        <xdr:cNvSpPr/>
      </xdr:nvSpPr>
      <xdr:spPr>
        <a:xfrm>
          <a:off x="14649450" y="653605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38</xdr:row>
      <xdr:rowOff>78105</xdr:rowOff>
    </xdr:from>
    <xdr:ext cx="249555" cy="253365"/>
    <xdr:sp macro="" textlink="">
      <xdr:nvSpPr>
        <xdr:cNvPr id="536" name="災害復旧事業費該当値テキスト"/>
        <xdr:cNvSpPr txBox="1"/>
      </xdr:nvSpPr>
      <xdr:spPr>
        <a:xfrm>
          <a:off x="14744700" y="645223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96520</xdr:rowOff>
    </xdr:from>
    <xdr:to xmlns:xdr="http://schemas.openxmlformats.org/drawingml/2006/spreadsheetDrawing">
      <xdr:col>81</xdr:col>
      <xdr:colOff>101600</xdr:colOff>
      <xdr:row>39</xdr:row>
      <xdr:rowOff>28575</xdr:rowOff>
    </xdr:to>
    <xdr:sp macro="" textlink="">
      <xdr:nvSpPr>
        <xdr:cNvPr id="537" name="楕円 536"/>
        <xdr:cNvSpPr/>
      </xdr:nvSpPr>
      <xdr:spPr>
        <a:xfrm>
          <a:off x="13887450" y="6470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19685</xdr:rowOff>
    </xdr:from>
    <xdr:ext cx="469900" cy="253365"/>
    <xdr:sp macro="" textlink="">
      <xdr:nvSpPr>
        <xdr:cNvPr id="538" name="テキスト ボックス 537"/>
        <xdr:cNvSpPr txBox="1"/>
      </xdr:nvSpPr>
      <xdr:spPr>
        <a:xfrm>
          <a:off x="13722350" y="65614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161925</xdr:rowOff>
    </xdr:from>
    <xdr:to xmlns:xdr="http://schemas.openxmlformats.org/drawingml/2006/spreadsheetDrawing">
      <xdr:col>76</xdr:col>
      <xdr:colOff>165100</xdr:colOff>
      <xdr:row>39</xdr:row>
      <xdr:rowOff>93345</xdr:rowOff>
    </xdr:to>
    <xdr:sp macro="" textlink="">
      <xdr:nvSpPr>
        <xdr:cNvPr id="539" name="楕円 538"/>
        <xdr:cNvSpPr/>
      </xdr:nvSpPr>
      <xdr:spPr>
        <a:xfrm>
          <a:off x="130937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39</xdr:row>
      <xdr:rowOff>84455</xdr:rowOff>
    </xdr:from>
    <xdr:ext cx="249555" cy="250190"/>
    <xdr:sp macro="" textlink="">
      <xdr:nvSpPr>
        <xdr:cNvPr id="540" name="テキスト ボックス 539"/>
        <xdr:cNvSpPr txBox="1"/>
      </xdr:nvSpPr>
      <xdr:spPr>
        <a:xfrm>
          <a:off x="13030200" y="662622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161925</xdr:rowOff>
    </xdr:from>
    <xdr:to xmlns:xdr="http://schemas.openxmlformats.org/drawingml/2006/spreadsheetDrawing">
      <xdr:col>72</xdr:col>
      <xdr:colOff>38100</xdr:colOff>
      <xdr:row>39</xdr:row>
      <xdr:rowOff>93345</xdr:rowOff>
    </xdr:to>
    <xdr:sp macro="" textlink="">
      <xdr:nvSpPr>
        <xdr:cNvPr id="541" name="楕円 540"/>
        <xdr:cNvSpPr/>
      </xdr:nvSpPr>
      <xdr:spPr>
        <a:xfrm>
          <a:off x="122999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84455</xdr:rowOff>
    </xdr:from>
    <xdr:ext cx="246380" cy="250190"/>
    <xdr:sp macro="" textlink="">
      <xdr:nvSpPr>
        <xdr:cNvPr id="542" name="テキスト ボックス 541"/>
        <xdr:cNvSpPr txBox="1"/>
      </xdr:nvSpPr>
      <xdr:spPr>
        <a:xfrm>
          <a:off x="12226290" y="66262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158750</xdr:rowOff>
    </xdr:from>
    <xdr:to xmlns:xdr="http://schemas.openxmlformats.org/drawingml/2006/spreadsheetDrawing">
      <xdr:col>67</xdr:col>
      <xdr:colOff>101600</xdr:colOff>
      <xdr:row>39</xdr:row>
      <xdr:rowOff>90170</xdr:rowOff>
    </xdr:to>
    <xdr:sp macro="" textlink="">
      <xdr:nvSpPr>
        <xdr:cNvPr id="543" name="楕円 542"/>
        <xdr:cNvSpPr/>
      </xdr:nvSpPr>
      <xdr:spPr>
        <a:xfrm>
          <a:off x="11487150" y="6532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81280</xdr:rowOff>
    </xdr:from>
    <xdr:ext cx="378460" cy="253365"/>
    <xdr:sp macro="" textlink="">
      <xdr:nvSpPr>
        <xdr:cNvPr id="544" name="テキスト ボックス 543"/>
        <xdr:cNvSpPr txBox="1"/>
      </xdr:nvSpPr>
      <xdr:spPr>
        <a:xfrm>
          <a:off x="11367770" y="66230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5" name="正方形/長方形 544"/>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6" name="正方形/長方形 545"/>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48" name="正方形/長方形 547"/>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0" name="正方形/長方形 549"/>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2" name="正方形/長方形 551"/>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3" name="テキスト ボックス 552"/>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4" name="直線コネクタ 553"/>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55" name="直線コネクタ 554"/>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5745" cy="250190"/>
    <xdr:sp macro="" textlink="">
      <xdr:nvSpPr>
        <xdr:cNvPr id="556" name="テキスト ボックス 555"/>
        <xdr:cNvSpPr txBox="1"/>
      </xdr:nvSpPr>
      <xdr:spPr>
        <a:xfrm>
          <a:off x="1097788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57" name="直線コネクタ 556"/>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45745" cy="250190"/>
    <xdr:sp macro="" textlink="">
      <xdr:nvSpPr>
        <xdr:cNvPr id="558" name="テキスト ボックス 557"/>
        <xdr:cNvSpPr txBox="1"/>
      </xdr:nvSpPr>
      <xdr:spPr>
        <a:xfrm>
          <a:off x="1097788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9"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60" name="直線コネクタ 559"/>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50190"/>
    <xdr:sp macro="" textlink="">
      <xdr:nvSpPr>
        <xdr:cNvPr id="561" name="失業対策事業費最小値テキスト"/>
        <xdr:cNvSpPr txBox="1"/>
      </xdr:nvSpPr>
      <xdr:spPr>
        <a:xfrm>
          <a:off x="147447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2" name="直線コネクタ 561"/>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50190"/>
    <xdr:sp macro="" textlink="">
      <xdr:nvSpPr>
        <xdr:cNvPr id="563" name="失業対策事業費最大値テキスト"/>
        <xdr:cNvSpPr txBox="1"/>
      </xdr:nvSpPr>
      <xdr:spPr>
        <a:xfrm>
          <a:off x="14744700" y="889889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4" name="直線コネクタ 563"/>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65" name="直線コネクタ 564"/>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50190"/>
    <xdr:sp macro="" textlink="">
      <xdr:nvSpPr>
        <xdr:cNvPr id="566" name="失業対策事業費平均値テキスト"/>
        <xdr:cNvSpPr txBox="1"/>
      </xdr:nvSpPr>
      <xdr:spPr>
        <a:xfrm>
          <a:off x="14744700" y="9122410"/>
          <a:ext cx="2495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67" name="フローチャート: 判断 566"/>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68" name="直線コネクタ 567"/>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69" name="フローチャート: 判断 568"/>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0190"/>
    <xdr:sp macro="" textlink="">
      <xdr:nvSpPr>
        <xdr:cNvPr id="570" name="テキスト ボックス 569"/>
        <xdr:cNvSpPr txBox="1"/>
      </xdr:nvSpPr>
      <xdr:spPr>
        <a:xfrm>
          <a:off x="138328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71" name="直線コネクタ 570"/>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72" name="フローチャート: 判断 571"/>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50190"/>
    <xdr:sp macro="" textlink="">
      <xdr:nvSpPr>
        <xdr:cNvPr id="573" name="テキスト ボックス 572"/>
        <xdr:cNvSpPr txBox="1"/>
      </xdr:nvSpPr>
      <xdr:spPr>
        <a:xfrm>
          <a:off x="130302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74" name="直線コネクタ 573"/>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75" name="フローチャート: 判断 574"/>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0190"/>
    <xdr:sp macro="" textlink="">
      <xdr:nvSpPr>
        <xdr:cNvPr id="576" name="テキスト ボックス 575"/>
        <xdr:cNvSpPr txBox="1"/>
      </xdr:nvSpPr>
      <xdr:spPr>
        <a:xfrm>
          <a:off x="1222629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77" name="フローチャート: 判断 576"/>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0190"/>
    <xdr:sp macro="" textlink="">
      <xdr:nvSpPr>
        <xdr:cNvPr id="578" name="テキスト ボックス 577"/>
        <xdr:cNvSpPr txBox="1"/>
      </xdr:nvSpPr>
      <xdr:spPr>
        <a:xfrm>
          <a:off x="114325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79" name="テキスト ボックス 578"/>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8825" cy="253365"/>
    <xdr:sp macro="" textlink="">
      <xdr:nvSpPr>
        <xdr:cNvPr id="580" name="テキスト ボックス 579"/>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81" name="テキスト ボックス 580"/>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82" name="テキスト ボックス 581"/>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8825" cy="253365"/>
    <xdr:sp macro="" textlink="">
      <xdr:nvSpPr>
        <xdr:cNvPr id="583" name="テキスト ボックス 582"/>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84" name="楕円 583"/>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50190"/>
    <xdr:sp macro="" textlink="">
      <xdr:nvSpPr>
        <xdr:cNvPr id="585" name="失業対策事業費該当値テキスト"/>
        <xdr:cNvSpPr txBox="1"/>
      </xdr:nvSpPr>
      <xdr:spPr>
        <a:xfrm>
          <a:off x="14744700" y="90106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86" name="楕円 585"/>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6380" cy="250190"/>
    <xdr:sp macro="" textlink="">
      <xdr:nvSpPr>
        <xdr:cNvPr id="587" name="テキスト ボックス 586"/>
        <xdr:cNvSpPr txBox="1"/>
      </xdr:nvSpPr>
      <xdr:spPr>
        <a:xfrm>
          <a:off x="1383284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88" name="楕円 587"/>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50190"/>
    <xdr:sp macro="" textlink="">
      <xdr:nvSpPr>
        <xdr:cNvPr id="589" name="テキスト ボックス 588"/>
        <xdr:cNvSpPr txBox="1"/>
      </xdr:nvSpPr>
      <xdr:spPr>
        <a:xfrm>
          <a:off x="13030200" y="892365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90" name="楕円 589"/>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6380" cy="250190"/>
    <xdr:sp macro="" textlink="">
      <xdr:nvSpPr>
        <xdr:cNvPr id="591" name="テキスト ボックス 590"/>
        <xdr:cNvSpPr txBox="1"/>
      </xdr:nvSpPr>
      <xdr:spPr>
        <a:xfrm>
          <a:off x="1222629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92" name="楕円 591"/>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6380" cy="250190"/>
    <xdr:sp macro="" textlink="">
      <xdr:nvSpPr>
        <xdr:cNvPr id="593" name="テキスト ボックス 592"/>
        <xdr:cNvSpPr txBox="1"/>
      </xdr:nvSpPr>
      <xdr:spPr>
        <a:xfrm>
          <a:off x="1143254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594" name="正方形/長方形 593"/>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595" name="正方形/長方形 594"/>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597" name="正方形/長方形 596"/>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599" name="正方形/長方形 598"/>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1" name="正方形/長方形 600"/>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02" name="テキスト ボックス 601"/>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03" name="直線コネクタ 602"/>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136525</xdr:rowOff>
    </xdr:from>
    <xdr:to xmlns:xdr="http://schemas.openxmlformats.org/drawingml/2006/spreadsheetDrawing">
      <xdr:col>89</xdr:col>
      <xdr:colOff>171450</xdr:colOff>
      <xdr:row>78</xdr:row>
      <xdr:rowOff>136525</xdr:rowOff>
    </xdr:to>
    <xdr:cxnSp macro="">
      <xdr:nvCxnSpPr>
        <xdr:cNvPr id="604" name="直線コネクタ 603"/>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165100</xdr:rowOff>
    </xdr:from>
    <xdr:ext cx="245745" cy="250190"/>
    <xdr:sp macro="" textlink="">
      <xdr:nvSpPr>
        <xdr:cNvPr id="605" name="テキスト ボックス 604"/>
        <xdr:cNvSpPr txBox="1"/>
      </xdr:nvSpPr>
      <xdr:spPr>
        <a:xfrm>
          <a:off x="10977880" y="130771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171450</xdr:colOff>
      <xdr:row>76</xdr:row>
      <xdr:rowOff>24765</xdr:rowOff>
    </xdr:to>
    <xdr:cxnSp macro="">
      <xdr:nvCxnSpPr>
        <xdr:cNvPr id="606" name="直線コネクタ 605"/>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53340</xdr:rowOff>
    </xdr:from>
    <xdr:ext cx="595630" cy="250190"/>
    <xdr:sp macro="" textlink="">
      <xdr:nvSpPr>
        <xdr:cNvPr id="607" name="テキスト ボックス 606"/>
        <xdr:cNvSpPr txBox="1"/>
      </xdr:nvSpPr>
      <xdr:spPr>
        <a:xfrm>
          <a:off x="10669270" y="126301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80645</xdr:rowOff>
    </xdr:from>
    <xdr:to xmlns:xdr="http://schemas.openxmlformats.org/drawingml/2006/spreadsheetDrawing">
      <xdr:col>89</xdr:col>
      <xdr:colOff>171450</xdr:colOff>
      <xdr:row>73</xdr:row>
      <xdr:rowOff>80645</xdr:rowOff>
    </xdr:to>
    <xdr:cxnSp macro="">
      <xdr:nvCxnSpPr>
        <xdr:cNvPr id="608" name="直線コネクタ 607"/>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109220</xdr:rowOff>
    </xdr:from>
    <xdr:ext cx="595630" cy="250190"/>
    <xdr:sp macro="" textlink="">
      <xdr:nvSpPr>
        <xdr:cNvPr id="609" name="テキスト ボックス 608"/>
        <xdr:cNvSpPr txBox="1"/>
      </xdr:nvSpPr>
      <xdr:spPr>
        <a:xfrm>
          <a:off x="10669270" y="121831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136525</xdr:rowOff>
    </xdr:from>
    <xdr:to xmlns:xdr="http://schemas.openxmlformats.org/drawingml/2006/spreadsheetDrawing">
      <xdr:col>89</xdr:col>
      <xdr:colOff>171450</xdr:colOff>
      <xdr:row>70</xdr:row>
      <xdr:rowOff>136525</xdr:rowOff>
    </xdr:to>
    <xdr:cxnSp macro="">
      <xdr:nvCxnSpPr>
        <xdr:cNvPr id="610" name="直線コネクタ 609"/>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165100</xdr:rowOff>
    </xdr:from>
    <xdr:ext cx="595630" cy="250190"/>
    <xdr:sp macro="" textlink="">
      <xdr:nvSpPr>
        <xdr:cNvPr id="611" name="テキスト ボックス 610"/>
        <xdr:cNvSpPr txBox="1"/>
      </xdr:nvSpPr>
      <xdr:spPr>
        <a:xfrm>
          <a:off x="10669270" y="117360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12" name="直線コネクタ 611"/>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50190"/>
    <xdr:sp macro="" textlink="">
      <xdr:nvSpPr>
        <xdr:cNvPr id="613" name="テキスト ボックス 612"/>
        <xdr:cNvSpPr txBox="1"/>
      </xdr:nvSpPr>
      <xdr:spPr>
        <a:xfrm>
          <a:off x="106692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4"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101600</xdr:rowOff>
    </xdr:from>
    <xdr:to xmlns:xdr="http://schemas.openxmlformats.org/drawingml/2006/spreadsheetDrawing">
      <xdr:col>85</xdr:col>
      <xdr:colOff>126365</xdr:colOff>
      <xdr:row>78</xdr:row>
      <xdr:rowOff>62865</xdr:rowOff>
    </xdr:to>
    <xdr:cxnSp macro="">
      <xdr:nvCxnSpPr>
        <xdr:cNvPr id="615" name="直線コネクタ 614"/>
        <xdr:cNvCxnSpPr/>
      </xdr:nvCxnSpPr>
      <xdr:spPr>
        <a:xfrm flipV="1">
          <a:off x="14698345" y="1200785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67310</xdr:rowOff>
    </xdr:from>
    <xdr:ext cx="534670" cy="250190"/>
    <xdr:sp macro="" textlink="">
      <xdr:nvSpPr>
        <xdr:cNvPr id="616" name="公債費最小値テキスト"/>
        <xdr:cNvSpPr txBox="1"/>
      </xdr:nvSpPr>
      <xdr:spPr>
        <a:xfrm>
          <a:off x="14744700" y="131470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62865</xdr:rowOff>
    </xdr:from>
    <xdr:to xmlns:xdr="http://schemas.openxmlformats.org/drawingml/2006/spreadsheetDrawing">
      <xdr:col>86</xdr:col>
      <xdr:colOff>25400</xdr:colOff>
      <xdr:row>78</xdr:row>
      <xdr:rowOff>62865</xdr:rowOff>
    </xdr:to>
    <xdr:cxnSp macro="">
      <xdr:nvCxnSpPr>
        <xdr:cNvPr id="617" name="直線コネクタ 616"/>
        <xdr:cNvCxnSpPr/>
      </xdr:nvCxnSpPr>
      <xdr:spPr>
        <a:xfrm>
          <a:off x="14611350" y="131425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70</xdr:row>
      <xdr:rowOff>50165</xdr:rowOff>
    </xdr:from>
    <xdr:ext cx="598805" cy="250190"/>
    <xdr:sp macro="" textlink="">
      <xdr:nvSpPr>
        <xdr:cNvPr id="618" name="公債費最大値テキスト"/>
        <xdr:cNvSpPr txBox="1"/>
      </xdr:nvSpPr>
      <xdr:spPr>
        <a:xfrm>
          <a:off x="14744700" y="1178877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101600</xdr:rowOff>
    </xdr:from>
    <xdr:to xmlns:xdr="http://schemas.openxmlformats.org/drawingml/2006/spreadsheetDrawing">
      <xdr:col>86</xdr:col>
      <xdr:colOff>25400</xdr:colOff>
      <xdr:row>71</xdr:row>
      <xdr:rowOff>101600</xdr:rowOff>
    </xdr:to>
    <xdr:cxnSp macro="">
      <xdr:nvCxnSpPr>
        <xdr:cNvPr id="619" name="直線コネクタ 618"/>
        <xdr:cNvCxnSpPr/>
      </xdr:nvCxnSpPr>
      <xdr:spPr>
        <a:xfrm>
          <a:off x="14611350" y="12007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71</xdr:row>
      <xdr:rowOff>101600</xdr:rowOff>
    </xdr:from>
    <xdr:to xmlns:xdr="http://schemas.openxmlformats.org/drawingml/2006/spreadsheetDrawing">
      <xdr:col>85</xdr:col>
      <xdr:colOff>127000</xdr:colOff>
      <xdr:row>71</xdr:row>
      <xdr:rowOff>143510</xdr:rowOff>
    </xdr:to>
    <xdr:cxnSp macro="">
      <xdr:nvCxnSpPr>
        <xdr:cNvPr id="620" name="直線コネクタ 619"/>
        <xdr:cNvCxnSpPr/>
      </xdr:nvCxnSpPr>
      <xdr:spPr>
        <a:xfrm flipV="1">
          <a:off x="13938250" y="12007850"/>
          <a:ext cx="762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60960</xdr:rowOff>
    </xdr:from>
    <xdr:ext cx="534670" cy="253365"/>
    <xdr:sp macro="" textlink="">
      <xdr:nvSpPr>
        <xdr:cNvPr id="621" name="公債費平均値テキスト"/>
        <xdr:cNvSpPr txBox="1"/>
      </xdr:nvSpPr>
      <xdr:spPr>
        <a:xfrm>
          <a:off x="14744700" y="1297305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81915</xdr:rowOff>
    </xdr:from>
    <xdr:to xmlns:xdr="http://schemas.openxmlformats.org/drawingml/2006/spreadsheetDrawing">
      <xdr:col>85</xdr:col>
      <xdr:colOff>171450</xdr:colOff>
      <xdr:row>78</xdr:row>
      <xdr:rowOff>13970</xdr:rowOff>
    </xdr:to>
    <xdr:sp macro="" textlink="">
      <xdr:nvSpPr>
        <xdr:cNvPr id="622" name="フローチャート: 判断 621"/>
        <xdr:cNvSpPr/>
      </xdr:nvSpPr>
      <xdr:spPr>
        <a:xfrm>
          <a:off x="14649450" y="129940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71</xdr:row>
      <xdr:rowOff>143510</xdr:rowOff>
    </xdr:from>
    <xdr:to xmlns:xdr="http://schemas.openxmlformats.org/drawingml/2006/spreadsheetDrawing">
      <xdr:col>81</xdr:col>
      <xdr:colOff>50800</xdr:colOff>
      <xdr:row>72</xdr:row>
      <xdr:rowOff>34925</xdr:rowOff>
    </xdr:to>
    <xdr:cxnSp macro="">
      <xdr:nvCxnSpPr>
        <xdr:cNvPr id="623" name="直線コネクタ 622"/>
        <xdr:cNvCxnSpPr/>
      </xdr:nvCxnSpPr>
      <xdr:spPr>
        <a:xfrm flipV="1">
          <a:off x="13144500" y="12049760"/>
          <a:ext cx="7937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81280</xdr:rowOff>
    </xdr:from>
    <xdr:to xmlns:xdr="http://schemas.openxmlformats.org/drawingml/2006/spreadsheetDrawing">
      <xdr:col>81</xdr:col>
      <xdr:colOff>101600</xdr:colOff>
      <xdr:row>78</xdr:row>
      <xdr:rowOff>13335</xdr:rowOff>
    </xdr:to>
    <xdr:sp macro="" textlink="">
      <xdr:nvSpPr>
        <xdr:cNvPr id="624" name="フローチャート: 判断 623"/>
        <xdr:cNvSpPr/>
      </xdr:nvSpPr>
      <xdr:spPr>
        <a:xfrm>
          <a:off x="13887450" y="12993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4445</xdr:rowOff>
    </xdr:from>
    <xdr:ext cx="531495" cy="253365"/>
    <xdr:sp macro="" textlink="">
      <xdr:nvSpPr>
        <xdr:cNvPr id="625" name="テキスト ボックス 624"/>
        <xdr:cNvSpPr txBox="1"/>
      </xdr:nvSpPr>
      <xdr:spPr>
        <a:xfrm>
          <a:off x="13709015" y="1308417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72</xdr:row>
      <xdr:rowOff>34925</xdr:rowOff>
    </xdr:from>
    <xdr:to xmlns:xdr="http://schemas.openxmlformats.org/drawingml/2006/spreadsheetDrawing">
      <xdr:col>76</xdr:col>
      <xdr:colOff>114300</xdr:colOff>
      <xdr:row>72</xdr:row>
      <xdr:rowOff>111125</xdr:rowOff>
    </xdr:to>
    <xdr:cxnSp macro="">
      <xdr:nvCxnSpPr>
        <xdr:cNvPr id="626" name="直線コネクタ 625"/>
        <xdr:cNvCxnSpPr/>
      </xdr:nvCxnSpPr>
      <xdr:spPr>
        <a:xfrm flipV="1">
          <a:off x="12344400" y="12108815"/>
          <a:ext cx="8001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86995</xdr:rowOff>
    </xdr:from>
    <xdr:to xmlns:xdr="http://schemas.openxmlformats.org/drawingml/2006/spreadsheetDrawing">
      <xdr:col>76</xdr:col>
      <xdr:colOff>165100</xdr:colOff>
      <xdr:row>78</xdr:row>
      <xdr:rowOff>18415</xdr:rowOff>
    </xdr:to>
    <xdr:sp macro="" textlink="">
      <xdr:nvSpPr>
        <xdr:cNvPr id="627" name="フローチャート: 判断 626"/>
        <xdr:cNvSpPr/>
      </xdr:nvSpPr>
      <xdr:spPr>
        <a:xfrm>
          <a:off x="13093700" y="129990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10160</xdr:rowOff>
    </xdr:from>
    <xdr:ext cx="534670" cy="250190"/>
    <xdr:sp macro="" textlink="">
      <xdr:nvSpPr>
        <xdr:cNvPr id="628" name="テキスト ボックス 627"/>
        <xdr:cNvSpPr txBox="1"/>
      </xdr:nvSpPr>
      <xdr:spPr>
        <a:xfrm>
          <a:off x="12896215" y="130898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72</xdr:row>
      <xdr:rowOff>111125</xdr:rowOff>
    </xdr:from>
    <xdr:to xmlns:xdr="http://schemas.openxmlformats.org/drawingml/2006/spreadsheetDrawing">
      <xdr:col>71</xdr:col>
      <xdr:colOff>171450</xdr:colOff>
      <xdr:row>72</xdr:row>
      <xdr:rowOff>164465</xdr:rowOff>
    </xdr:to>
    <xdr:cxnSp macro="">
      <xdr:nvCxnSpPr>
        <xdr:cNvPr id="629" name="直線コネクタ 628"/>
        <xdr:cNvCxnSpPr/>
      </xdr:nvCxnSpPr>
      <xdr:spPr>
        <a:xfrm flipV="1">
          <a:off x="11537950" y="12185015"/>
          <a:ext cx="8064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96520</xdr:rowOff>
    </xdr:from>
    <xdr:to xmlns:xdr="http://schemas.openxmlformats.org/drawingml/2006/spreadsheetDrawing">
      <xdr:col>72</xdr:col>
      <xdr:colOff>38100</xdr:colOff>
      <xdr:row>78</xdr:row>
      <xdr:rowOff>28575</xdr:rowOff>
    </xdr:to>
    <xdr:sp macro="" textlink="">
      <xdr:nvSpPr>
        <xdr:cNvPr id="630" name="フローチャート: 判断 629"/>
        <xdr:cNvSpPr/>
      </xdr:nvSpPr>
      <xdr:spPr>
        <a:xfrm>
          <a:off x="12299950" y="130086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19685</xdr:rowOff>
    </xdr:from>
    <xdr:ext cx="531495" cy="253365"/>
    <xdr:sp macro="" textlink="">
      <xdr:nvSpPr>
        <xdr:cNvPr id="631" name="テキスト ボックス 630"/>
        <xdr:cNvSpPr txBox="1"/>
      </xdr:nvSpPr>
      <xdr:spPr>
        <a:xfrm>
          <a:off x="12102465" y="13099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99695</xdr:rowOff>
    </xdr:from>
    <xdr:to xmlns:xdr="http://schemas.openxmlformats.org/drawingml/2006/spreadsheetDrawing">
      <xdr:col>67</xdr:col>
      <xdr:colOff>101600</xdr:colOff>
      <xdr:row>78</xdr:row>
      <xdr:rowOff>31750</xdr:rowOff>
    </xdr:to>
    <xdr:sp macro="" textlink="">
      <xdr:nvSpPr>
        <xdr:cNvPr id="632" name="フローチャート: 判断 631"/>
        <xdr:cNvSpPr/>
      </xdr:nvSpPr>
      <xdr:spPr>
        <a:xfrm>
          <a:off x="11487150" y="130117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22860</xdr:rowOff>
    </xdr:from>
    <xdr:ext cx="531495" cy="253365"/>
    <xdr:sp macro="" textlink="">
      <xdr:nvSpPr>
        <xdr:cNvPr id="633" name="テキスト ボックス 632"/>
        <xdr:cNvSpPr txBox="1"/>
      </xdr:nvSpPr>
      <xdr:spPr>
        <a:xfrm>
          <a:off x="11308715" y="131025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34" name="テキスト ボックス 633"/>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8825" cy="253365"/>
    <xdr:sp macro="" textlink="">
      <xdr:nvSpPr>
        <xdr:cNvPr id="635" name="テキスト ボックス 634"/>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36" name="テキスト ボックス 635"/>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37" name="テキスト ボックス 636"/>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8825" cy="253365"/>
    <xdr:sp macro="" textlink="">
      <xdr:nvSpPr>
        <xdr:cNvPr id="638" name="テキスト ボックス 637"/>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71</xdr:row>
      <xdr:rowOff>52070</xdr:rowOff>
    </xdr:from>
    <xdr:to xmlns:xdr="http://schemas.openxmlformats.org/drawingml/2006/spreadsheetDrawing">
      <xdr:col>85</xdr:col>
      <xdr:colOff>171450</xdr:colOff>
      <xdr:row>71</xdr:row>
      <xdr:rowOff>151130</xdr:rowOff>
    </xdr:to>
    <xdr:sp macro="" textlink="">
      <xdr:nvSpPr>
        <xdr:cNvPr id="639" name="楕円 638"/>
        <xdr:cNvSpPr/>
      </xdr:nvSpPr>
      <xdr:spPr>
        <a:xfrm>
          <a:off x="14649450" y="119583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71</xdr:row>
      <xdr:rowOff>5715</xdr:rowOff>
    </xdr:from>
    <xdr:ext cx="598805" cy="253365"/>
    <xdr:sp macro="" textlink="">
      <xdr:nvSpPr>
        <xdr:cNvPr id="640" name="公債費該当値テキスト"/>
        <xdr:cNvSpPr txBox="1"/>
      </xdr:nvSpPr>
      <xdr:spPr>
        <a:xfrm>
          <a:off x="14744700" y="119119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71</xdr:row>
      <xdr:rowOff>93980</xdr:rowOff>
    </xdr:from>
    <xdr:to xmlns:xdr="http://schemas.openxmlformats.org/drawingml/2006/spreadsheetDrawing">
      <xdr:col>81</xdr:col>
      <xdr:colOff>101600</xdr:colOff>
      <xdr:row>72</xdr:row>
      <xdr:rowOff>25400</xdr:rowOff>
    </xdr:to>
    <xdr:sp macro="" textlink="">
      <xdr:nvSpPr>
        <xdr:cNvPr id="641" name="楕円 640"/>
        <xdr:cNvSpPr/>
      </xdr:nvSpPr>
      <xdr:spPr>
        <a:xfrm>
          <a:off x="13887450" y="120002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70</xdr:row>
      <xdr:rowOff>41275</xdr:rowOff>
    </xdr:from>
    <xdr:ext cx="595630" cy="253365"/>
    <xdr:sp macro="" textlink="">
      <xdr:nvSpPr>
        <xdr:cNvPr id="642" name="テキスト ボックス 641"/>
        <xdr:cNvSpPr txBox="1"/>
      </xdr:nvSpPr>
      <xdr:spPr>
        <a:xfrm>
          <a:off x="13676630" y="1177988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71</xdr:row>
      <xdr:rowOff>152400</xdr:rowOff>
    </xdr:from>
    <xdr:to xmlns:xdr="http://schemas.openxmlformats.org/drawingml/2006/spreadsheetDrawing">
      <xdr:col>76</xdr:col>
      <xdr:colOff>165100</xdr:colOff>
      <xdr:row>72</xdr:row>
      <xdr:rowOff>84455</xdr:rowOff>
    </xdr:to>
    <xdr:sp macro="" textlink="">
      <xdr:nvSpPr>
        <xdr:cNvPr id="643" name="楕円 642"/>
        <xdr:cNvSpPr/>
      </xdr:nvSpPr>
      <xdr:spPr>
        <a:xfrm>
          <a:off x="13093700" y="12058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70</xdr:row>
      <xdr:rowOff>100330</xdr:rowOff>
    </xdr:from>
    <xdr:ext cx="595630" cy="253365"/>
    <xdr:sp macro="" textlink="">
      <xdr:nvSpPr>
        <xdr:cNvPr id="644" name="テキスト ボックス 643"/>
        <xdr:cNvSpPr txBox="1"/>
      </xdr:nvSpPr>
      <xdr:spPr>
        <a:xfrm>
          <a:off x="12863830" y="1183894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61595</xdr:rowOff>
    </xdr:from>
    <xdr:to xmlns:xdr="http://schemas.openxmlformats.org/drawingml/2006/spreadsheetDrawing">
      <xdr:col>72</xdr:col>
      <xdr:colOff>38100</xdr:colOff>
      <xdr:row>72</xdr:row>
      <xdr:rowOff>161290</xdr:rowOff>
    </xdr:to>
    <xdr:sp macro="" textlink="">
      <xdr:nvSpPr>
        <xdr:cNvPr id="645" name="楕円 644"/>
        <xdr:cNvSpPr/>
      </xdr:nvSpPr>
      <xdr:spPr>
        <a:xfrm>
          <a:off x="12299950" y="121354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71</xdr:row>
      <xdr:rowOff>8890</xdr:rowOff>
    </xdr:from>
    <xdr:ext cx="595630" cy="253365"/>
    <xdr:sp macro="" textlink="">
      <xdr:nvSpPr>
        <xdr:cNvPr id="646" name="テキスト ボックス 645"/>
        <xdr:cNvSpPr txBox="1"/>
      </xdr:nvSpPr>
      <xdr:spPr>
        <a:xfrm>
          <a:off x="12070080" y="1191514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114935</xdr:rowOff>
    </xdr:from>
    <xdr:to xmlns:xdr="http://schemas.openxmlformats.org/drawingml/2006/spreadsheetDrawing">
      <xdr:col>67</xdr:col>
      <xdr:colOff>101600</xdr:colOff>
      <xdr:row>73</xdr:row>
      <xdr:rowOff>46990</xdr:rowOff>
    </xdr:to>
    <xdr:sp macro="" textlink="">
      <xdr:nvSpPr>
        <xdr:cNvPr id="647" name="楕円 646"/>
        <xdr:cNvSpPr/>
      </xdr:nvSpPr>
      <xdr:spPr>
        <a:xfrm>
          <a:off x="11487150" y="12188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71</xdr:row>
      <xdr:rowOff>62230</xdr:rowOff>
    </xdr:from>
    <xdr:ext cx="595630" cy="253365"/>
    <xdr:sp macro="" textlink="">
      <xdr:nvSpPr>
        <xdr:cNvPr id="648" name="テキスト ボックス 647"/>
        <xdr:cNvSpPr txBox="1"/>
      </xdr:nvSpPr>
      <xdr:spPr>
        <a:xfrm>
          <a:off x="11276330" y="1196848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49" name="正方形/長方形 648"/>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0" name="正方形/長方形 649"/>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52" name="正方形/長方形 651"/>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54" name="正方形/長方形 653"/>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56" name="正方形/長方形 655"/>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57" name="テキスト ボックス 656"/>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58" name="直線コネクタ 657"/>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59" name="直線コネクタ 658"/>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60" name="テキスト ボックス 659"/>
        <xdr:cNvSpPr txBox="1"/>
      </xdr:nvSpPr>
      <xdr:spPr>
        <a:xfrm>
          <a:off x="10977880" y="16456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61" name="直線コネクタ 660"/>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5905"/>
    <xdr:sp macro="" textlink="">
      <xdr:nvSpPr>
        <xdr:cNvPr id="662" name="テキスト ボックス 661"/>
        <xdr:cNvSpPr txBox="1"/>
      </xdr:nvSpPr>
      <xdr:spPr>
        <a:xfrm>
          <a:off x="10669270" y="159994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63" name="直線コネクタ 662"/>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5905"/>
    <xdr:sp macro="" textlink="">
      <xdr:nvSpPr>
        <xdr:cNvPr id="664" name="テキスト ボックス 663"/>
        <xdr:cNvSpPr txBox="1"/>
      </xdr:nvSpPr>
      <xdr:spPr>
        <a:xfrm>
          <a:off x="10669270"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65" name="直線コネクタ 664"/>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5630" cy="252095"/>
    <xdr:sp macro="" textlink="">
      <xdr:nvSpPr>
        <xdr:cNvPr id="666" name="テキスト ボックス 665"/>
        <xdr:cNvSpPr txBox="1"/>
      </xdr:nvSpPr>
      <xdr:spPr>
        <a:xfrm>
          <a:off x="10669270" y="1508887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67" name="直線コネクタ 666"/>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50190"/>
    <xdr:sp macro="" textlink="">
      <xdr:nvSpPr>
        <xdr:cNvPr id="668" name="テキスト ボックス 667"/>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9"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160655</xdr:rowOff>
    </xdr:from>
    <xdr:to xmlns:xdr="http://schemas.openxmlformats.org/drawingml/2006/spreadsheetDrawing">
      <xdr:col>85</xdr:col>
      <xdr:colOff>126365</xdr:colOff>
      <xdr:row>98</xdr:row>
      <xdr:rowOff>138430</xdr:rowOff>
    </xdr:to>
    <xdr:cxnSp macro="">
      <xdr:nvCxnSpPr>
        <xdr:cNvPr id="670" name="直線コネクタ 669"/>
        <xdr:cNvCxnSpPr/>
      </xdr:nvCxnSpPr>
      <xdr:spPr>
        <a:xfrm flipV="1">
          <a:off x="14698345" y="1525206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142240</xdr:rowOff>
    </xdr:from>
    <xdr:ext cx="378460" cy="259080"/>
    <xdr:sp macro="" textlink="">
      <xdr:nvSpPr>
        <xdr:cNvPr id="671" name="積立金最小値テキスト"/>
        <xdr:cNvSpPr txBox="1"/>
      </xdr:nvSpPr>
      <xdr:spPr>
        <a:xfrm>
          <a:off x="14744700" y="16601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138430</xdr:rowOff>
    </xdr:from>
    <xdr:to xmlns:xdr="http://schemas.openxmlformats.org/drawingml/2006/spreadsheetDrawing">
      <xdr:col>86</xdr:col>
      <xdr:colOff>25400</xdr:colOff>
      <xdr:row>98</xdr:row>
      <xdr:rowOff>138430</xdr:rowOff>
    </xdr:to>
    <xdr:cxnSp macro="">
      <xdr:nvCxnSpPr>
        <xdr:cNvPr id="672" name="直線コネクタ 671"/>
        <xdr:cNvCxnSpPr/>
      </xdr:nvCxnSpPr>
      <xdr:spPr>
        <a:xfrm>
          <a:off x="14611350" y="16597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107950</xdr:rowOff>
    </xdr:from>
    <xdr:ext cx="598805" cy="250825"/>
    <xdr:sp macro="" textlink="">
      <xdr:nvSpPr>
        <xdr:cNvPr id="673" name="積立金最大値テキスト"/>
        <xdr:cNvSpPr txBox="1"/>
      </xdr:nvSpPr>
      <xdr:spPr>
        <a:xfrm>
          <a:off x="14744700" y="1503172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160655</xdr:rowOff>
    </xdr:from>
    <xdr:to xmlns:xdr="http://schemas.openxmlformats.org/drawingml/2006/spreadsheetDrawing">
      <xdr:col>86</xdr:col>
      <xdr:colOff>25400</xdr:colOff>
      <xdr:row>90</xdr:row>
      <xdr:rowOff>160655</xdr:rowOff>
    </xdr:to>
    <xdr:cxnSp macro="">
      <xdr:nvCxnSpPr>
        <xdr:cNvPr id="674" name="直線コネクタ 673"/>
        <xdr:cNvCxnSpPr/>
      </xdr:nvCxnSpPr>
      <xdr:spPr>
        <a:xfrm>
          <a:off x="14611350" y="15252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154940</xdr:rowOff>
    </xdr:from>
    <xdr:to xmlns:xdr="http://schemas.openxmlformats.org/drawingml/2006/spreadsheetDrawing">
      <xdr:col>85</xdr:col>
      <xdr:colOff>127000</xdr:colOff>
      <xdr:row>97</xdr:row>
      <xdr:rowOff>92710</xdr:rowOff>
    </xdr:to>
    <xdr:cxnSp macro="">
      <xdr:nvCxnSpPr>
        <xdr:cNvPr id="675" name="直線コネクタ 674"/>
        <xdr:cNvCxnSpPr/>
      </xdr:nvCxnSpPr>
      <xdr:spPr>
        <a:xfrm>
          <a:off x="13938250" y="16271240"/>
          <a:ext cx="762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135890</xdr:rowOff>
    </xdr:from>
    <xdr:ext cx="534670" cy="259080"/>
    <xdr:sp macro="" textlink="">
      <xdr:nvSpPr>
        <xdr:cNvPr id="676" name="積立金平均値テキスト"/>
        <xdr:cNvSpPr txBox="1"/>
      </xdr:nvSpPr>
      <xdr:spPr>
        <a:xfrm>
          <a:off x="14744700" y="16423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157480</xdr:rowOff>
    </xdr:from>
    <xdr:to xmlns:xdr="http://schemas.openxmlformats.org/drawingml/2006/spreadsheetDrawing">
      <xdr:col>85</xdr:col>
      <xdr:colOff>171450</xdr:colOff>
      <xdr:row>98</xdr:row>
      <xdr:rowOff>87630</xdr:rowOff>
    </xdr:to>
    <xdr:sp macro="" textlink="">
      <xdr:nvSpPr>
        <xdr:cNvPr id="677" name="フローチャート: 判断 676"/>
        <xdr:cNvSpPr/>
      </xdr:nvSpPr>
      <xdr:spPr>
        <a:xfrm>
          <a:off x="14649450" y="164452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154940</xdr:rowOff>
    </xdr:from>
    <xdr:to xmlns:xdr="http://schemas.openxmlformats.org/drawingml/2006/spreadsheetDrawing">
      <xdr:col>81</xdr:col>
      <xdr:colOff>50800</xdr:colOff>
      <xdr:row>97</xdr:row>
      <xdr:rowOff>94615</xdr:rowOff>
    </xdr:to>
    <xdr:cxnSp macro="">
      <xdr:nvCxnSpPr>
        <xdr:cNvPr id="678" name="直線コネクタ 677"/>
        <xdr:cNvCxnSpPr/>
      </xdr:nvCxnSpPr>
      <xdr:spPr>
        <a:xfrm flipV="1">
          <a:off x="13144500" y="16271240"/>
          <a:ext cx="79375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160020</xdr:rowOff>
    </xdr:from>
    <xdr:to xmlns:xdr="http://schemas.openxmlformats.org/drawingml/2006/spreadsheetDrawing">
      <xdr:col>81</xdr:col>
      <xdr:colOff>101600</xdr:colOff>
      <xdr:row>98</xdr:row>
      <xdr:rowOff>90170</xdr:rowOff>
    </xdr:to>
    <xdr:sp macro="" textlink="">
      <xdr:nvSpPr>
        <xdr:cNvPr id="679" name="フローチャート: 判断 678"/>
        <xdr:cNvSpPr/>
      </xdr:nvSpPr>
      <xdr:spPr>
        <a:xfrm>
          <a:off x="13887450" y="1644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81280</xdr:rowOff>
    </xdr:from>
    <xdr:ext cx="531495" cy="259080"/>
    <xdr:sp macro="" textlink="">
      <xdr:nvSpPr>
        <xdr:cNvPr id="680" name="テキスト ボックス 679"/>
        <xdr:cNvSpPr txBox="1"/>
      </xdr:nvSpPr>
      <xdr:spPr>
        <a:xfrm>
          <a:off x="13709015" y="16540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96</xdr:row>
      <xdr:rowOff>161290</xdr:rowOff>
    </xdr:from>
    <xdr:to xmlns:xdr="http://schemas.openxmlformats.org/drawingml/2006/spreadsheetDrawing">
      <xdr:col>76</xdr:col>
      <xdr:colOff>114300</xdr:colOff>
      <xdr:row>97</xdr:row>
      <xdr:rowOff>94615</xdr:rowOff>
    </xdr:to>
    <xdr:cxnSp macro="">
      <xdr:nvCxnSpPr>
        <xdr:cNvPr id="681" name="直線コネクタ 680"/>
        <xdr:cNvCxnSpPr/>
      </xdr:nvCxnSpPr>
      <xdr:spPr>
        <a:xfrm>
          <a:off x="12344400" y="16277590"/>
          <a:ext cx="8001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149225</xdr:rowOff>
    </xdr:from>
    <xdr:to xmlns:xdr="http://schemas.openxmlformats.org/drawingml/2006/spreadsheetDrawing">
      <xdr:col>76</xdr:col>
      <xdr:colOff>165100</xdr:colOff>
      <xdr:row>98</xdr:row>
      <xdr:rowOff>79375</xdr:rowOff>
    </xdr:to>
    <xdr:sp macro="" textlink="">
      <xdr:nvSpPr>
        <xdr:cNvPr id="682" name="フローチャート: 判断 681"/>
        <xdr:cNvSpPr/>
      </xdr:nvSpPr>
      <xdr:spPr>
        <a:xfrm>
          <a:off x="13093700" y="1643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70485</xdr:rowOff>
    </xdr:from>
    <xdr:ext cx="534670" cy="259080"/>
    <xdr:sp macro="" textlink="">
      <xdr:nvSpPr>
        <xdr:cNvPr id="683" name="テキスト ボックス 682"/>
        <xdr:cNvSpPr txBox="1"/>
      </xdr:nvSpPr>
      <xdr:spPr>
        <a:xfrm>
          <a:off x="12896215" y="16529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161290</xdr:rowOff>
    </xdr:from>
    <xdr:to xmlns:xdr="http://schemas.openxmlformats.org/drawingml/2006/spreadsheetDrawing">
      <xdr:col>71</xdr:col>
      <xdr:colOff>171450</xdr:colOff>
      <xdr:row>97</xdr:row>
      <xdr:rowOff>139700</xdr:rowOff>
    </xdr:to>
    <xdr:cxnSp macro="">
      <xdr:nvCxnSpPr>
        <xdr:cNvPr id="684" name="直線コネクタ 683"/>
        <xdr:cNvCxnSpPr/>
      </xdr:nvCxnSpPr>
      <xdr:spPr>
        <a:xfrm flipV="1">
          <a:off x="11537950" y="16277590"/>
          <a:ext cx="80645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16510</xdr:rowOff>
    </xdr:from>
    <xdr:to xmlns:xdr="http://schemas.openxmlformats.org/drawingml/2006/spreadsheetDrawing">
      <xdr:col>72</xdr:col>
      <xdr:colOff>38100</xdr:colOff>
      <xdr:row>98</xdr:row>
      <xdr:rowOff>118110</xdr:rowOff>
    </xdr:to>
    <xdr:sp macro="" textlink="">
      <xdr:nvSpPr>
        <xdr:cNvPr id="685" name="フローチャート: 判断 684"/>
        <xdr:cNvSpPr/>
      </xdr:nvSpPr>
      <xdr:spPr>
        <a:xfrm>
          <a:off x="12299950" y="164757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109220</xdr:rowOff>
    </xdr:from>
    <xdr:ext cx="531495" cy="255905"/>
    <xdr:sp macro="" textlink="">
      <xdr:nvSpPr>
        <xdr:cNvPr id="686" name="テキスト ボックス 685"/>
        <xdr:cNvSpPr txBox="1"/>
      </xdr:nvSpPr>
      <xdr:spPr>
        <a:xfrm>
          <a:off x="12102465" y="165684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30480</xdr:rowOff>
    </xdr:from>
    <xdr:to xmlns:xdr="http://schemas.openxmlformats.org/drawingml/2006/spreadsheetDrawing">
      <xdr:col>67</xdr:col>
      <xdr:colOff>101600</xdr:colOff>
      <xdr:row>98</xdr:row>
      <xdr:rowOff>132080</xdr:rowOff>
    </xdr:to>
    <xdr:sp macro="" textlink="">
      <xdr:nvSpPr>
        <xdr:cNvPr id="687" name="フローチャート: 判断 686"/>
        <xdr:cNvSpPr/>
      </xdr:nvSpPr>
      <xdr:spPr>
        <a:xfrm>
          <a:off x="11487150" y="1648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123190</xdr:rowOff>
    </xdr:from>
    <xdr:ext cx="531495" cy="255905"/>
    <xdr:sp macro="" textlink="">
      <xdr:nvSpPr>
        <xdr:cNvPr id="688" name="テキスト ボックス 687"/>
        <xdr:cNvSpPr txBox="1"/>
      </xdr:nvSpPr>
      <xdr:spPr>
        <a:xfrm>
          <a:off x="11308715" y="165823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690" name="テキスト ボックス 689"/>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92" name="テキスト ボックス 691"/>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693" name="テキスト ボックス 692"/>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41910</xdr:rowOff>
    </xdr:from>
    <xdr:to xmlns:xdr="http://schemas.openxmlformats.org/drawingml/2006/spreadsheetDrawing">
      <xdr:col>85</xdr:col>
      <xdr:colOff>171450</xdr:colOff>
      <xdr:row>97</xdr:row>
      <xdr:rowOff>143510</xdr:rowOff>
    </xdr:to>
    <xdr:sp macro="" textlink="">
      <xdr:nvSpPr>
        <xdr:cNvPr id="694" name="楕円 693"/>
        <xdr:cNvSpPr/>
      </xdr:nvSpPr>
      <xdr:spPr>
        <a:xfrm>
          <a:off x="14649450" y="163296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96</xdr:row>
      <xdr:rowOff>64770</xdr:rowOff>
    </xdr:from>
    <xdr:ext cx="534670" cy="255905"/>
    <xdr:sp macro="" textlink="">
      <xdr:nvSpPr>
        <xdr:cNvPr id="695" name="積立金該当値テキスト"/>
        <xdr:cNvSpPr txBox="1"/>
      </xdr:nvSpPr>
      <xdr:spPr>
        <a:xfrm>
          <a:off x="14744700" y="161810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104140</xdr:rowOff>
    </xdr:from>
    <xdr:to xmlns:xdr="http://schemas.openxmlformats.org/drawingml/2006/spreadsheetDrawing">
      <xdr:col>81</xdr:col>
      <xdr:colOff>101600</xdr:colOff>
      <xdr:row>97</xdr:row>
      <xdr:rowOff>34290</xdr:rowOff>
    </xdr:to>
    <xdr:sp macro="" textlink="">
      <xdr:nvSpPr>
        <xdr:cNvPr id="696" name="楕円 695"/>
        <xdr:cNvSpPr/>
      </xdr:nvSpPr>
      <xdr:spPr>
        <a:xfrm>
          <a:off x="13887450" y="162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50800</xdr:rowOff>
    </xdr:from>
    <xdr:ext cx="595630" cy="259080"/>
    <xdr:sp macro="" textlink="">
      <xdr:nvSpPr>
        <xdr:cNvPr id="697" name="テキスト ボックス 696"/>
        <xdr:cNvSpPr txBox="1"/>
      </xdr:nvSpPr>
      <xdr:spPr>
        <a:xfrm>
          <a:off x="13676630" y="159956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43815</xdr:rowOff>
    </xdr:from>
    <xdr:to xmlns:xdr="http://schemas.openxmlformats.org/drawingml/2006/spreadsheetDrawing">
      <xdr:col>76</xdr:col>
      <xdr:colOff>165100</xdr:colOff>
      <xdr:row>97</xdr:row>
      <xdr:rowOff>145415</xdr:rowOff>
    </xdr:to>
    <xdr:sp macro="" textlink="">
      <xdr:nvSpPr>
        <xdr:cNvPr id="698" name="楕円 697"/>
        <xdr:cNvSpPr/>
      </xdr:nvSpPr>
      <xdr:spPr>
        <a:xfrm>
          <a:off x="13093700" y="163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161925</xdr:rowOff>
    </xdr:from>
    <xdr:ext cx="534670" cy="259080"/>
    <xdr:sp macro="" textlink="">
      <xdr:nvSpPr>
        <xdr:cNvPr id="699" name="テキスト ボックス 698"/>
        <xdr:cNvSpPr txBox="1"/>
      </xdr:nvSpPr>
      <xdr:spPr>
        <a:xfrm>
          <a:off x="12896215" y="16106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110490</xdr:rowOff>
    </xdr:from>
    <xdr:to xmlns:xdr="http://schemas.openxmlformats.org/drawingml/2006/spreadsheetDrawing">
      <xdr:col>72</xdr:col>
      <xdr:colOff>38100</xdr:colOff>
      <xdr:row>97</xdr:row>
      <xdr:rowOff>40640</xdr:rowOff>
    </xdr:to>
    <xdr:sp macro="" textlink="">
      <xdr:nvSpPr>
        <xdr:cNvPr id="700" name="楕円 699"/>
        <xdr:cNvSpPr/>
      </xdr:nvSpPr>
      <xdr:spPr>
        <a:xfrm>
          <a:off x="12299950" y="162267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57150</xdr:rowOff>
    </xdr:from>
    <xdr:ext cx="595630" cy="259080"/>
    <xdr:sp macro="" textlink="">
      <xdr:nvSpPr>
        <xdr:cNvPr id="701" name="テキスト ボックス 700"/>
        <xdr:cNvSpPr txBox="1"/>
      </xdr:nvSpPr>
      <xdr:spPr>
        <a:xfrm>
          <a:off x="12070080" y="160020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88900</xdr:rowOff>
    </xdr:from>
    <xdr:to xmlns:xdr="http://schemas.openxmlformats.org/drawingml/2006/spreadsheetDrawing">
      <xdr:col>67</xdr:col>
      <xdr:colOff>101600</xdr:colOff>
      <xdr:row>98</xdr:row>
      <xdr:rowOff>19050</xdr:rowOff>
    </xdr:to>
    <xdr:sp macro="" textlink="">
      <xdr:nvSpPr>
        <xdr:cNvPr id="702" name="楕円 701"/>
        <xdr:cNvSpPr/>
      </xdr:nvSpPr>
      <xdr:spPr>
        <a:xfrm>
          <a:off x="11487150" y="163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35560</xdr:rowOff>
    </xdr:from>
    <xdr:ext cx="531495" cy="259080"/>
    <xdr:sp macro="" textlink="">
      <xdr:nvSpPr>
        <xdr:cNvPr id="703" name="テキスト ボックス 702"/>
        <xdr:cNvSpPr txBox="1"/>
      </xdr:nvSpPr>
      <xdr:spPr>
        <a:xfrm>
          <a:off x="1130871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04" name="正方形/長方形 703"/>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05" name="正方形/長方形 704"/>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07" name="正方形/長方形 706"/>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09" name="正方形/長方形 708"/>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11" name="正方形/長方形 710"/>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6710" cy="220345"/>
    <xdr:sp macro="" textlink="">
      <xdr:nvSpPr>
        <xdr:cNvPr id="712" name="テキスト ボックス 711"/>
        <xdr:cNvSpPr txBox="1"/>
      </xdr:nvSpPr>
      <xdr:spPr>
        <a:xfrm>
          <a:off x="164401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13" name="直線コネクタ 712"/>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43180</xdr:rowOff>
    </xdr:from>
    <xdr:to xmlns:xdr="http://schemas.openxmlformats.org/drawingml/2006/spreadsheetDrawing">
      <xdr:col>120</xdr:col>
      <xdr:colOff>114300</xdr:colOff>
      <xdr:row>39</xdr:row>
      <xdr:rowOff>43180</xdr:rowOff>
    </xdr:to>
    <xdr:cxnSp macro="">
      <xdr:nvCxnSpPr>
        <xdr:cNvPr id="714" name="直線コネクタ 713"/>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72390</xdr:rowOff>
    </xdr:from>
    <xdr:ext cx="245745" cy="250190"/>
    <xdr:sp macro="" textlink="">
      <xdr:nvSpPr>
        <xdr:cNvPr id="715" name="テキスト ボックス 714"/>
        <xdr:cNvSpPr txBox="1"/>
      </xdr:nvSpPr>
      <xdr:spPr>
        <a:xfrm>
          <a:off x="16248380" y="64465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16" name="直線コネクタ 715"/>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34925</xdr:rowOff>
    </xdr:from>
    <xdr:ext cx="531495" cy="250190"/>
    <xdr:sp macro="" textlink="">
      <xdr:nvSpPr>
        <xdr:cNvPr id="717" name="テキスト ボックス 716"/>
        <xdr:cNvSpPr txBox="1"/>
      </xdr:nvSpPr>
      <xdr:spPr>
        <a:xfrm>
          <a:off x="15984855" y="6073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18" name="直線コネクタ 717"/>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165100</xdr:rowOff>
    </xdr:from>
    <xdr:ext cx="531495" cy="250190"/>
    <xdr:sp macro="" textlink="">
      <xdr:nvSpPr>
        <xdr:cNvPr id="719" name="テキスト ボックス 718"/>
        <xdr:cNvSpPr txBox="1"/>
      </xdr:nvSpPr>
      <xdr:spPr>
        <a:xfrm>
          <a:off x="15984855" y="5701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99060</xdr:rowOff>
    </xdr:from>
    <xdr:to xmlns:xdr="http://schemas.openxmlformats.org/drawingml/2006/spreadsheetDrawing">
      <xdr:col>120</xdr:col>
      <xdr:colOff>114300</xdr:colOff>
      <xdr:row>32</xdr:row>
      <xdr:rowOff>99060</xdr:rowOff>
    </xdr:to>
    <xdr:cxnSp macro="">
      <xdr:nvCxnSpPr>
        <xdr:cNvPr id="720" name="直線コネクタ 719"/>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128270</xdr:rowOff>
    </xdr:from>
    <xdr:ext cx="531495" cy="250190"/>
    <xdr:sp macro="" textlink="">
      <xdr:nvSpPr>
        <xdr:cNvPr id="721" name="テキスト ボックス 720"/>
        <xdr:cNvSpPr txBox="1"/>
      </xdr:nvSpPr>
      <xdr:spPr>
        <a:xfrm>
          <a:off x="15984855" y="53289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61595</xdr:rowOff>
    </xdr:from>
    <xdr:to xmlns:xdr="http://schemas.openxmlformats.org/drawingml/2006/spreadsheetDrawing">
      <xdr:col>120</xdr:col>
      <xdr:colOff>114300</xdr:colOff>
      <xdr:row>30</xdr:row>
      <xdr:rowOff>61595</xdr:rowOff>
    </xdr:to>
    <xdr:cxnSp macro="">
      <xdr:nvCxnSpPr>
        <xdr:cNvPr id="722" name="直線コネクタ 721"/>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90805</xdr:rowOff>
    </xdr:from>
    <xdr:ext cx="531495" cy="250190"/>
    <xdr:sp macro="" textlink="">
      <xdr:nvSpPr>
        <xdr:cNvPr id="723" name="テキスト ボックス 722"/>
        <xdr:cNvSpPr txBox="1"/>
      </xdr:nvSpPr>
      <xdr:spPr>
        <a:xfrm>
          <a:off x="15984855" y="49561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24" name="直線コネクタ 723"/>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53340</xdr:rowOff>
    </xdr:from>
    <xdr:ext cx="595630" cy="250190"/>
    <xdr:sp macro="" textlink="">
      <xdr:nvSpPr>
        <xdr:cNvPr id="725" name="テキスト ボックス 724"/>
        <xdr:cNvSpPr txBox="1"/>
      </xdr:nvSpPr>
      <xdr:spPr>
        <a:xfrm>
          <a:off x="159397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6"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93980</xdr:rowOff>
    </xdr:from>
    <xdr:to xmlns:xdr="http://schemas.openxmlformats.org/drawingml/2006/spreadsheetDrawing">
      <xdr:col>116</xdr:col>
      <xdr:colOff>62865</xdr:colOff>
      <xdr:row>39</xdr:row>
      <xdr:rowOff>43180</xdr:rowOff>
    </xdr:to>
    <xdr:cxnSp macro="">
      <xdr:nvCxnSpPr>
        <xdr:cNvPr id="727" name="直線コネクタ 726"/>
        <xdr:cNvCxnSpPr/>
      </xdr:nvCxnSpPr>
      <xdr:spPr>
        <a:xfrm flipV="1">
          <a:off x="19949795" y="5294630"/>
          <a:ext cx="127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47625</xdr:rowOff>
    </xdr:from>
    <xdr:ext cx="249555" cy="250190"/>
    <xdr:sp macro="" textlink="">
      <xdr:nvSpPr>
        <xdr:cNvPr id="728" name="投資及び出資金最小値テキスト"/>
        <xdr:cNvSpPr txBox="1"/>
      </xdr:nvSpPr>
      <xdr:spPr>
        <a:xfrm>
          <a:off x="20002500" y="65893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43180</xdr:rowOff>
    </xdr:from>
    <xdr:to xmlns:xdr="http://schemas.openxmlformats.org/drawingml/2006/spreadsheetDrawing">
      <xdr:col>116</xdr:col>
      <xdr:colOff>152400</xdr:colOff>
      <xdr:row>39</xdr:row>
      <xdr:rowOff>43180</xdr:rowOff>
    </xdr:to>
    <xdr:cxnSp macro="">
      <xdr:nvCxnSpPr>
        <xdr:cNvPr id="729" name="直線コネクタ 728"/>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41910</xdr:rowOff>
    </xdr:from>
    <xdr:ext cx="534670" cy="253365"/>
    <xdr:sp macro="" textlink="">
      <xdr:nvSpPr>
        <xdr:cNvPr id="730" name="投資及び出資金最大値テキスト"/>
        <xdr:cNvSpPr txBox="1"/>
      </xdr:nvSpPr>
      <xdr:spPr>
        <a:xfrm>
          <a:off x="20002500" y="50749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93980</xdr:rowOff>
    </xdr:from>
    <xdr:to xmlns:xdr="http://schemas.openxmlformats.org/drawingml/2006/spreadsheetDrawing">
      <xdr:col>116</xdr:col>
      <xdr:colOff>152400</xdr:colOff>
      <xdr:row>31</xdr:row>
      <xdr:rowOff>93980</xdr:rowOff>
    </xdr:to>
    <xdr:cxnSp macro="">
      <xdr:nvCxnSpPr>
        <xdr:cNvPr id="731" name="直線コネクタ 730"/>
        <xdr:cNvCxnSpPr/>
      </xdr:nvCxnSpPr>
      <xdr:spPr>
        <a:xfrm>
          <a:off x="19881850" y="5294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43180</xdr:rowOff>
    </xdr:from>
    <xdr:to xmlns:xdr="http://schemas.openxmlformats.org/drawingml/2006/spreadsheetDrawing">
      <xdr:col>116</xdr:col>
      <xdr:colOff>63500</xdr:colOff>
      <xdr:row>39</xdr:row>
      <xdr:rowOff>43180</xdr:rowOff>
    </xdr:to>
    <xdr:cxnSp macro="">
      <xdr:nvCxnSpPr>
        <xdr:cNvPr id="732" name="直線コネクタ 731"/>
        <xdr:cNvCxnSpPr/>
      </xdr:nvCxnSpPr>
      <xdr:spPr>
        <a:xfrm>
          <a:off x="19202400" y="65849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99060</xdr:rowOff>
    </xdr:from>
    <xdr:ext cx="469900" cy="253365"/>
    <xdr:sp macro="" textlink="">
      <xdr:nvSpPr>
        <xdr:cNvPr id="733" name="投資及び出資金平均値テキスト"/>
        <xdr:cNvSpPr txBox="1"/>
      </xdr:nvSpPr>
      <xdr:spPr>
        <a:xfrm>
          <a:off x="20002500" y="630555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76835</xdr:rowOff>
    </xdr:from>
    <xdr:to xmlns:xdr="http://schemas.openxmlformats.org/drawingml/2006/spreadsheetDrawing">
      <xdr:col>116</xdr:col>
      <xdr:colOff>114300</xdr:colOff>
      <xdr:row>39</xdr:row>
      <xdr:rowOff>8255</xdr:rowOff>
    </xdr:to>
    <xdr:sp macro="" textlink="">
      <xdr:nvSpPr>
        <xdr:cNvPr id="734" name="フローチャート: 判断 733"/>
        <xdr:cNvSpPr/>
      </xdr:nvSpPr>
      <xdr:spPr>
        <a:xfrm>
          <a:off x="19900900" y="64509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43180</xdr:rowOff>
    </xdr:from>
    <xdr:to xmlns:xdr="http://schemas.openxmlformats.org/drawingml/2006/spreadsheetDrawing">
      <xdr:col>111</xdr:col>
      <xdr:colOff>171450</xdr:colOff>
      <xdr:row>39</xdr:row>
      <xdr:rowOff>43180</xdr:rowOff>
    </xdr:to>
    <xdr:cxnSp macro="">
      <xdr:nvCxnSpPr>
        <xdr:cNvPr id="735" name="直線コネクタ 734"/>
        <xdr:cNvCxnSpPr/>
      </xdr:nvCxnSpPr>
      <xdr:spPr>
        <a:xfrm>
          <a:off x="18395950" y="65849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90170</xdr:rowOff>
    </xdr:from>
    <xdr:to xmlns:xdr="http://schemas.openxmlformats.org/drawingml/2006/spreadsheetDrawing">
      <xdr:col>112</xdr:col>
      <xdr:colOff>38100</xdr:colOff>
      <xdr:row>39</xdr:row>
      <xdr:rowOff>21590</xdr:rowOff>
    </xdr:to>
    <xdr:sp macro="" textlink="">
      <xdr:nvSpPr>
        <xdr:cNvPr id="736" name="フローチャート: 判断 735"/>
        <xdr:cNvSpPr/>
      </xdr:nvSpPr>
      <xdr:spPr>
        <a:xfrm>
          <a:off x="19157950" y="64643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38100</xdr:rowOff>
    </xdr:from>
    <xdr:ext cx="469900" cy="253365"/>
    <xdr:sp macro="" textlink="">
      <xdr:nvSpPr>
        <xdr:cNvPr id="737" name="テキスト ボックス 736"/>
        <xdr:cNvSpPr txBox="1"/>
      </xdr:nvSpPr>
      <xdr:spPr>
        <a:xfrm>
          <a:off x="18992850" y="62445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43180</xdr:rowOff>
    </xdr:from>
    <xdr:to xmlns:xdr="http://schemas.openxmlformats.org/drawingml/2006/spreadsheetDrawing">
      <xdr:col>107</xdr:col>
      <xdr:colOff>50800</xdr:colOff>
      <xdr:row>39</xdr:row>
      <xdr:rowOff>43180</xdr:rowOff>
    </xdr:to>
    <xdr:cxnSp macro="">
      <xdr:nvCxnSpPr>
        <xdr:cNvPr id="738" name="直線コネクタ 737"/>
        <xdr:cNvCxnSpPr/>
      </xdr:nvCxnSpPr>
      <xdr:spPr>
        <a:xfrm>
          <a:off x="17602200" y="65849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93980</xdr:rowOff>
    </xdr:from>
    <xdr:to xmlns:xdr="http://schemas.openxmlformats.org/drawingml/2006/spreadsheetDrawing">
      <xdr:col>107</xdr:col>
      <xdr:colOff>101600</xdr:colOff>
      <xdr:row>39</xdr:row>
      <xdr:rowOff>25400</xdr:rowOff>
    </xdr:to>
    <xdr:sp macro="" textlink="">
      <xdr:nvSpPr>
        <xdr:cNvPr id="739" name="フローチャート: 判断 738"/>
        <xdr:cNvSpPr/>
      </xdr:nvSpPr>
      <xdr:spPr>
        <a:xfrm>
          <a:off x="18345150" y="64681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41275</xdr:rowOff>
    </xdr:from>
    <xdr:ext cx="469900" cy="253365"/>
    <xdr:sp macro="" textlink="">
      <xdr:nvSpPr>
        <xdr:cNvPr id="740" name="テキスト ボックス 739"/>
        <xdr:cNvSpPr txBox="1"/>
      </xdr:nvSpPr>
      <xdr:spPr>
        <a:xfrm>
          <a:off x="18180050" y="62477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43180</xdr:rowOff>
    </xdr:from>
    <xdr:to xmlns:xdr="http://schemas.openxmlformats.org/drawingml/2006/spreadsheetDrawing">
      <xdr:col>102</xdr:col>
      <xdr:colOff>114300</xdr:colOff>
      <xdr:row>39</xdr:row>
      <xdr:rowOff>43180</xdr:rowOff>
    </xdr:to>
    <xdr:cxnSp macro="">
      <xdr:nvCxnSpPr>
        <xdr:cNvPr id="741" name="直線コネクタ 740"/>
        <xdr:cNvCxnSpPr/>
      </xdr:nvCxnSpPr>
      <xdr:spPr>
        <a:xfrm>
          <a:off x="16802100" y="65849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20320</xdr:rowOff>
    </xdr:to>
    <xdr:sp macro="" textlink="">
      <xdr:nvSpPr>
        <xdr:cNvPr id="742" name="フローチャート: 判断 741"/>
        <xdr:cNvSpPr/>
      </xdr:nvSpPr>
      <xdr:spPr>
        <a:xfrm>
          <a:off x="17551400" y="64630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36830</xdr:rowOff>
    </xdr:from>
    <xdr:ext cx="469900" cy="250190"/>
    <xdr:sp macro="" textlink="">
      <xdr:nvSpPr>
        <xdr:cNvPr id="743" name="テキスト ボックス 742"/>
        <xdr:cNvSpPr txBox="1"/>
      </xdr:nvSpPr>
      <xdr:spPr>
        <a:xfrm>
          <a:off x="17386300" y="62433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114300</xdr:rowOff>
    </xdr:from>
    <xdr:to xmlns:xdr="http://schemas.openxmlformats.org/drawingml/2006/spreadsheetDrawing">
      <xdr:col>98</xdr:col>
      <xdr:colOff>38100</xdr:colOff>
      <xdr:row>39</xdr:row>
      <xdr:rowOff>45720</xdr:rowOff>
    </xdr:to>
    <xdr:sp macro="" textlink="">
      <xdr:nvSpPr>
        <xdr:cNvPr id="744" name="フローチャート: 判断 743"/>
        <xdr:cNvSpPr/>
      </xdr:nvSpPr>
      <xdr:spPr>
        <a:xfrm>
          <a:off x="16757650" y="64884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61595</xdr:rowOff>
    </xdr:from>
    <xdr:ext cx="469900" cy="253365"/>
    <xdr:sp macro="" textlink="">
      <xdr:nvSpPr>
        <xdr:cNvPr id="745" name="テキスト ボックス 744"/>
        <xdr:cNvSpPr txBox="1"/>
      </xdr:nvSpPr>
      <xdr:spPr>
        <a:xfrm>
          <a:off x="16592550" y="62680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46" name="テキスト ボックス 745"/>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47" name="テキスト ボックス 746"/>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8825" cy="253365"/>
    <xdr:sp macro="" textlink="">
      <xdr:nvSpPr>
        <xdr:cNvPr id="748" name="テキスト ボックス 747"/>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49" name="テキスト ボックス 748"/>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50" name="テキスト ボックス 749"/>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161925</xdr:rowOff>
    </xdr:from>
    <xdr:to xmlns:xdr="http://schemas.openxmlformats.org/drawingml/2006/spreadsheetDrawing">
      <xdr:col>116</xdr:col>
      <xdr:colOff>114300</xdr:colOff>
      <xdr:row>39</xdr:row>
      <xdr:rowOff>93345</xdr:rowOff>
    </xdr:to>
    <xdr:sp macro="" textlink="">
      <xdr:nvSpPr>
        <xdr:cNvPr id="751" name="楕円 750"/>
        <xdr:cNvSpPr/>
      </xdr:nvSpPr>
      <xdr:spPr>
        <a:xfrm>
          <a:off x="199009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78105</xdr:rowOff>
    </xdr:from>
    <xdr:ext cx="249555" cy="253365"/>
    <xdr:sp macro="" textlink="">
      <xdr:nvSpPr>
        <xdr:cNvPr id="752" name="投資及び出資金該当値テキスト"/>
        <xdr:cNvSpPr txBox="1"/>
      </xdr:nvSpPr>
      <xdr:spPr>
        <a:xfrm>
          <a:off x="20002500" y="645223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161925</xdr:rowOff>
    </xdr:from>
    <xdr:to xmlns:xdr="http://schemas.openxmlformats.org/drawingml/2006/spreadsheetDrawing">
      <xdr:col>112</xdr:col>
      <xdr:colOff>38100</xdr:colOff>
      <xdr:row>39</xdr:row>
      <xdr:rowOff>93345</xdr:rowOff>
    </xdr:to>
    <xdr:sp macro="" textlink="">
      <xdr:nvSpPr>
        <xdr:cNvPr id="753" name="楕円 752"/>
        <xdr:cNvSpPr/>
      </xdr:nvSpPr>
      <xdr:spPr>
        <a:xfrm>
          <a:off x="191579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84455</xdr:rowOff>
    </xdr:from>
    <xdr:ext cx="246380" cy="250190"/>
    <xdr:sp macro="" textlink="">
      <xdr:nvSpPr>
        <xdr:cNvPr id="754" name="テキスト ボックス 753"/>
        <xdr:cNvSpPr txBox="1"/>
      </xdr:nvSpPr>
      <xdr:spPr>
        <a:xfrm>
          <a:off x="19084290" y="66262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161925</xdr:rowOff>
    </xdr:from>
    <xdr:to xmlns:xdr="http://schemas.openxmlformats.org/drawingml/2006/spreadsheetDrawing">
      <xdr:col>107</xdr:col>
      <xdr:colOff>101600</xdr:colOff>
      <xdr:row>39</xdr:row>
      <xdr:rowOff>93345</xdr:rowOff>
    </xdr:to>
    <xdr:sp macro="" textlink="">
      <xdr:nvSpPr>
        <xdr:cNvPr id="755" name="楕円 754"/>
        <xdr:cNvSpPr/>
      </xdr:nvSpPr>
      <xdr:spPr>
        <a:xfrm>
          <a:off x="183451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84455</xdr:rowOff>
    </xdr:from>
    <xdr:ext cx="246380" cy="250190"/>
    <xdr:sp macro="" textlink="">
      <xdr:nvSpPr>
        <xdr:cNvPr id="756" name="テキスト ボックス 755"/>
        <xdr:cNvSpPr txBox="1"/>
      </xdr:nvSpPr>
      <xdr:spPr>
        <a:xfrm>
          <a:off x="18290540" y="66262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161925</xdr:rowOff>
    </xdr:from>
    <xdr:to xmlns:xdr="http://schemas.openxmlformats.org/drawingml/2006/spreadsheetDrawing">
      <xdr:col>102</xdr:col>
      <xdr:colOff>165100</xdr:colOff>
      <xdr:row>39</xdr:row>
      <xdr:rowOff>93345</xdr:rowOff>
    </xdr:to>
    <xdr:sp macro="" textlink="">
      <xdr:nvSpPr>
        <xdr:cNvPr id="757" name="楕円 756"/>
        <xdr:cNvSpPr/>
      </xdr:nvSpPr>
      <xdr:spPr>
        <a:xfrm>
          <a:off x="175514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84455</xdr:rowOff>
    </xdr:from>
    <xdr:ext cx="249555" cy="250190"/>
    <xdr:sp macro="" textlink="">
      <xdr:nvSpPr>
        <xdr:cNvPr id="758" name="テキスト ボックス 757"/>
        <xdr:cNvSpPr txBox="1"/>
      </xdr:nvSpPr>
      <xdr:spPr>
        <a:xfrm>
          <a:off x="17487900" y="662622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161925</xdr:rowOff>
    </xdr:from>
    <xdr:to xmlns:xdr="http://schemas.openxmlformats.org/drawingml/2006/spreadsheetDrawing">
      <xdr:col>98</xdr:col>
      <xdr:colOff>38100</xdr:colOff>
      <xdr:row>39</xdr:row>
      <xdr:rowOff>93345</xdr:rowOff>
    </xdr:to>
    <xdr:sp macro="" textlink="">
      <xdr:nvSpPr>
        <xdr:cNvPr id="759" name="楕円 758"/>
        <xdr:cNvSpPr/>
      </xdr:nvSpPr>
      <xdr:spPr>
        <a:xfrm>
          <a:off x="167576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84455</xdr:rowOff>
    </xdr:from>
    <xdr:ext cx="246380" cy="250190"/>
    <xdr:sp macro="" textlink="">
      <xdr:nvSpPr>
        <xdr:cNvPr id="760" name="テキスト ボックス 759"/>
        <xdr:cNvSpPr txBox="1"/>
      </xdr:nvSpPr>
      <xdr:spPr>
        <a:xfrm>
          <a:off x="16683990" y="66262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61" name="正方形/長方形 760"/>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62" name="正方形/長方形 761"/>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64" name="正方形/長方形 763"/>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66" name="正方形/長方形 765"/>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68" name="正方形/長方形 767"/>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6710" cy="220345"/>
    <xdr:sp macro="" textlink="">
      <xdr:nvSpPr>
        <xdr:cNvPr id="769" name="テキスト ボックス 768"/>
        <xdr:cNvSpPr txBox="1"/>
      </xdr:nvSpPr>
      <xdr:spPr>
        <a:xfrm>
          <a:off x="164401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0" name="直線コネクタ 769"/>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136525</xdr:rowOff>
    </xdr:from>
    <xdr:to xmlns:xdr="http://schemas.openxmlformats.org/drawingml/2006/spreadsheetDrawing">
      <xdr:col>120</xdr:col>
      <xdr:colOff>114300</xdr:colOff>
      <xdr:row>58</xdr:row>
      <xdr:rowOff>136525</xdr:rowOff>
    </xdr:to>
    <xdr:cxnSp macro="">
      <xdr:nvCxnSpPr>
        <xdr:cNvPr id="771" name="直線コネクタ 770"/>
        <xdr:cNvCxnSpPr/>
      </xdr:nvCxnSpPr>
      <xdr:spPr>
        <a:xfrm>
          <a:off x="164592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165100</xdr:rowOff>
    </xdr:from>
    <xdr:ext cx="245745" cy="250190"/>
    <xdr:sp macro="" textlink="">
      <xdr:nvSpPr>
        <xdr:cNvPr id="772" name="テキスト ボックス 771"/>
        <xdr:cNvSpPr txBox="1"/>
      </xdr:nvSpPr>
      <xdr:spPr>
        <a:xfrm>
          <a:off x="16248380" y="97243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24765</xdr:rowOff>
    </xdr:from>
    <xdr:to xmlns:xdr="http://schemas.openxmlformats.org/drawingml/2006/spreadsheetDrawing">
      <xdr:col>120</xdr:col>
      <xdr:colOff>114300</xdr:colOff>
      <xdr:row>56</xdr:row>
      <xdr:rowOff>24765</xdr:rowOff>
    </xdr:to>
    <xdr:cxnSp macro="">
      <xdr:nvCxnSpPr>
        <xdr:cNvPr id="773" name="直線コネクタ 772"/>
        <xdr:cNvCxnSpPr/>
      </xdr:nvCxnSpPr>
      <xdr:spPr>
        <a:xfrm>
          <a:off x="164592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53340</xdr:rowOff>
    </xdr:from>
    <xdr:ext cx="531495" cy="250190"/>
    <xdr:sp macro="" textlink="">
      <xdr:nvSpPr>
        <xdr:cNvPr id="774" name="テキスト ボックス 773"/>
        <xdr:cNvSpPr txBox="1"/>
      </xdr:nvSpPr>
      <xdr:spPr>
        <a:xfrm>
          <a:off x="15984855" y="92773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80645</xdr:rowOff>
    </xdr:from>
    <xdr:to xmlns:xdr="http://schemas.openxmlformats.org/drawingml/2006/spreadsheetDrawing">
      <xdr:col>120</xdr:col>
      <xdr:colOff>114300</xdr:colOff>
      <xdr:row>53</xdr:row>
      <xdr:rowOff>80645</xdr:rowOff>
    </xdr:to>
    <xdr:cxnSp macro="">
      <xdr:nvCxnSpPr>
        <xdr:cNvPr id="775" name="直線コネクタ 774"/>
        <xdr:cNvCxnSpPr/>
      </xdr:nvCxnSpPr>
      <xdr:spPr>
        <a:xfrm>
          <a:off x="164592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109220</xdr:rowOff>
    </xdr:from>
    <xdr:ext cx="531495" cy="250190"/>
    <xdr:sp macro="" textlink="">
      <xdr:nvSpPr>
        <xdr:cNvPr id="776" name="テキスト ボックス 775"/>
        <xdr:cNvSpPr txBox="1"/>
      </xdr:nvSpPr>
      <xdr:spPr>
        <a:xfrm>
          <a:off x="15984855" y="88303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136525</xdr:rowOff>
    </xdr:from>
    <xdr:to xmlns:xdr="http://schemas.openxmlformats.org/drawingml/2006/spreadsheetDrawing">
      <xdr:col>120</xdr:col>
      <xdr:colOff>114300</xdr:colOff>
      <xdr:row>50</xdr:row>
      <xdr:rowOff>136525</xdr:rowOff>
    </xdr:to>
    <xdr:cxnSp macro="">
      <xdr:nvCxnSpPr>
        <xdr:cNvPr id="777" name="直線コネクタ 776"/>
        <xdr:cNvCxnSpPr/>
      </xdr:nvCxnSpPr>
      <xdr:spPr>
        <a:xfrm>
          <a:off x="164592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165100</xdr:rowOff>
    </xdr:from>
    <xdr:ext cx="531495" cy="250190"/>
    <xdr:sp macro="" textlink="">
      <xdr:nvSpPr>
        <xdr:cNvPr id="778" name="テキスト ボックス 777"/>
        <xdr:cNvSpPr txBox="1"/>
      </xdr:nvSpPr>
      <xdr:spPr>
        <a:xfrm>
          <a:off x="15984855" y="83832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79" name="直線コネクタ 778"/>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50190"/>
    <xdr:sp macro="" textlink="">
      <xdr:nvSpPr>
        <xdr:cNvPr id="780" name="テキスト ボックス 779"/>
        <xdr:cNvSpPr txBox="1"/>
      </xdr:nvSpPr>
      <xdr:spPr>
        <a:xfrm>
          <a:off x="15984855" y="79362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1"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140335</xdr:rowOff>
    </xdr:from>
    <xdr:to xmlns:xdr="http://schemas.openxmlformats.org/drawingml/2006/spreadsheetDrawing">
      <xdr:col>116</xdr:col>
      <xdr:colOff>62865</xdr:colOff>
      <xdr:row>58</xdr:row>
      <xdr:rowOff>136525</xdr:rowOff>
    </xdr:to>
    <xdr:cxnSp macro="">
      <xdr:nvCxnSpPr>
        <xdr:cNvPr id="782" name="直線コネクタ 781"/>
        <xdr:cNvCxnSpPr/>
      </xdr:nvCxnSpPr>
      <xdr:spPr>
        <a:xfrm flipV="1">
          <a:off x="19949795" y="8526145"/>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140335</xdr:rowOff>
    </xdr:from>
    <xdr:ext cx="249555" cy="250190"/>
    <xdr:sp macro="" textlink="">
      <xdr:nvSpPr>
        <xdr:cNvPr id="783" name="貸付金最小値テキスト"/>
        <xdr:cNvSpPr txBox="1"/>
      </xdr:nvSpPr>
      <xdr:spPr>
        <a:xfrm>
          <a:off x="20002500" y="986726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136525</xdr:rowOff>
    </xdr:from>
    <xdr:to xmlns:xdr="http://schemas.openxmlformats.org/drawingml/2006/spreadsheetDrawing">
      <xdr:col>116</xdr:col>
      <xdr:colOff>152400</xdr:colOff>
      <xdr:row>58</xdr:row>
      <xdr:rowOff>136525</xdr:rowOff>
    </xdr:to>
    <xdr:cxnSp macro="">
      <xdr:nvCxnSpPr>
        <xdr:cNvPr id="784" name="直線コネクタ 783"/>
        <xdr:cNvCxnSpPr/>
      </xdr:nvCxnSpPr>
      <xdr:spPr>
        <a:xfrm>
          <a:off x="19881850" y="9863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87630</xdr:rowOff>
    </xdr:from>
    <xdr:ext cx="534670" cy="250190"/>
    <xdr:sp macro="" textlink="">
      <xdr:nvSpPr>
        <xdr:cNvPr id="785" name="貸付金最大値テキスト"/>
        <xdr:cNvSpPr txBox="1"/>
      </xdr:nvSpPr>
      <xdr:spPr>
        <a:xfrm>
          <a:off x="20002500" y="83058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140335</xdr:rowOff>
    </xdr:from>
    <xdr:to xmlns:xdr="http://schemas.openxmlformats.org/drawingml/2006/spreadsheetDrawing">
      <xdr:col>116</xdr:col>
      <xdr:colOff>152400</xdr:colOff>
      <xdr:row>50</xdr:row>
      <xdr:rowOff>140335</xdr:rowOff>
    </xdr:to>
    <xdr:cxnSp macro="">
      <xdr:nvCxnSpPr>
        <xdr:cNvPr id="786" name="直線コネクタ 785"/>
        <xdr:cNvCxnSpPr/>
      </xdr:nvCxnSpPr>
      <xdr:spPr>
        <a:xfrm>
          <a:off x="19881850" y="8526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58</xdr:row>
      <xdr:rowOff>136525</xdr:rowOff>
    </xdr:from>
    <xdr:to xmlns:xdr="http://schemas.openxmlformats.org/drawingml/2006/spreadsheetDrawing">
      <xdr:col>116</xdr:col>
      <xdr:colOff>63500</xdr:colOff>
      <xdr:row>58</xdr:row>
      <xdr:rowOff>136525</xdr:rowOff>
    </xdr:to>
    <xdr:cxnSp macro="">
      <xdr:nvCxnSpPr>
        <xdr:cNvPr id="787" name="直線コネクタ 786"/>
        <xdr:cNvCxnSpPr/>
      </xdr:nvCxnSpPr>
      <xdr:spPr>
        <a:xfrm>
          <a:off x="19202400" y="98634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142240</xdr:rowOff>
    </xdr:from>
    <xdr:ext cx="469900" cy="250190"/>
    <xdr:sp macro="" textlink="">
      <xdr:nvSpPr>
        <xdr:cNvPr id="788" name="貸付金平均値テキスト"/>
        <xdr:cNvSpPr txBox="1"/>
      </xdr:nvSpPr>
      <xdr:spPr>
        <a:xfrm>
          <a:off x="20002500" y="953389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119380</xdr:rowOff>
    </xdr:from>
    <xdr:to xmlns:xdr="http://schemas.openxmlformats.org/drawingml/2006/spreadsheetDrawing">
      <xdr:col>116</xdr:col>
      <xdr:colOff>114300</xdr:colOff>
      <xdr:row>58</xdr:row>
      <xdr:rowOff>51435</xdr:rowOff>
    </xdr:to>
    <xdr:sp macro="" textlink="">
      <xdr:nvSpPr>
        <xdr:cNvPr id="789" name="フローチャート: 判断 788"/>
        <xdr:cNvSpPr/>
      </xdr:nvSpPr>
      <xdr:spPr>
        <a:xfrm>
          <a:off x="19900900" y="9678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136525</xdr:rowOff>
    </xdr:from>
    <xdr:to xmlns:xdr="http://schemas.openxmlformats.org/drawingml/2006/spreadsheetDrawing">
      <xdr:col>111</xdr:col>
      <xdr:colOff>171450</xdr:colOff>
      <xdr:row>58</xdr:row>
      <xdr:rowOff>136525</xdr:rowOff>
    </xdr:to>
    <xdr:cxnSp macro="">
      <xdr:nvCxnSpPr>
        <xdr:cNvPr id="790" name="直線コネクタ 789"/>
        <xdr:cNvCxnSpPr/>
      </xdr:nvCxnSpPr>
      <xdr:spPr>
        <a:xfrm>
          <a:off x="18395950" y="98634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122555</xdr:rowOff>
    </xdr:from>
    <xdr:to xmlns:xdr="http://schemas.openxmlformats.org/drawingml/2006/spreadsheetDrawing">
      <xdr:col>112</xdr:col>
      <xdr:colOff>38100</xdr:colOff>
      <xdr:row>58</xdr:row>
      <xdr:rowOff>53975</xdr:rowOff>
    </xdr:to>
    <xdr:sp macro="" textlink="">
      <xdr:nvSpPr>
        <xdr:cNvPr id="791" name="フローチャート: 判断 790"/>
        <xdr:cNvSpPr/>
      </xdr:nvSpPr>
      <xdr:spPr>
        <a:xfrm>
          <a:off x="19157950" y="96818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70485</xdr:rowOff>
    </xdr:from>
    <xdr:ext cx="469900" cy="250190"/>
    <xdr:sp macro="" textlink="">
      <xdr:nvSpPr>
        <xdr:cNvPr id="792" name="テキスト ボックス 791"/>
        <xdr:cNvSpPr txBox="1"/>
      </xdr:nvSpPr>
      <xdr:spPr>
        <a:xfrm>
          <a:off x="18992850" y="946213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136525</xdr:rowOff>
    </xdr:from>
    <xdr:to xmlns:xdr="http://schemas.openxmlformats.org/drawingml/2006/spreadsheetDrawing">
      <xdr:col>107</xdr:col>
      <xdr:colOff>50800</xdr:colOff>
      <xdr:row>58</xdr:row>
      <xdr:rowOff>136525</xdr:rowOff>
    </xdr:to>
    <xdr:cxnSp macro="">
      <xdr:nvCxnSpPr>
        <xdr:cNvPr id="793" name="直線コネクタ 792"/>
        <xdr:cNvCxnSpPr/>
      </xdr:nvCxnSpPr>
      <xdr:spPr>
        <a:xfrm>
          <a:off x="17602200" y="98634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128905</xdr:rowOff>
    </xdr:from>
    <xdr:to xmlns:xdr="http://schemas.openxmlformats.org/drawingml/2006/spreadsheetDrawing">
      <xdr:col>107</xdr:col>
      <xdr:colOff>101600</xdr:colOff>
      <xdr:row>58</xdr:row>
      <xdr:rowOff>60960</xdr:rowOff>
    </xdr:to>
    <xdr:sp macro="" textlink="">
      <xdr:nvSpPr>
        <xdr:cNvPr id="794" name="フローチャート: 判断 793"/>
        <xdr:cNvSpPr/>
      </xdr:nvSpPr>
      <xdr:spPr>
        <a:xfrm>
          <a:off x="18345150" y="96881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76835</xdr:rowOff>
    </xdr:from>
    <xdr:ext cx="469900" cy="253365"/>
    <xdr:sp macro="" textlink="">
      <xdr:nvSpPr>
        <xdr:cNvPr id="795" name="テキスト ボックス 794"/>
        <xdr:cNvSpPr txBox="1"/>
      </xdr:nvSpPr>
      <xdr:spPr>
        <a:xfrm>
          <a:off x="18180050" y="94684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135255</xdr:rowOff>
    </xdr:from>
    <xdr:to xmlns:xdr="http://schemas.openxmlformats.org/drawingml/2006/spreadsheetDrawing">
      <xdr:col>102</xdr:col>
      <xdr:colOff>114300</xdr:colOff>
      <xdr:row>58</xdr:row>
      <xdr:rowOff>136525</xdr:rowOff>
    </xdr:to>
    <xdr:cxnSp macro="">
      <xdr:nvCxnSpPr>
        <xdr:cNvPr id="796" name="直線コネクタ 795"/>
        <xdr:cNvCxnSpPr/>
      </xdr:nvCxnSpPr>
      <xdr:spPr>
        <a:xfrm>
          <a:off x="16802100" y="9862185"/>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114300</xdr:rowOff>
    </xdr:from>
    <xdr:to xmlns:xdr="http://schemas.openxmlformats.org/drawingml/2006/spreadsheetDrawing">
      <xdr:col>102</xdr:col>
      <xdr:colOff>165100</xdr:colOff>
      <xdr:row>58</xdr:row>
      <xdr:rowOff>45720</xdr:rowOff>
    </xdr:to>
    <xdr:sp macro="" textlink="">
      <xdr:nvSpPr>
        <xdr:cNvPr id="797" name="フローチャート: 判断 796"/>
        <xdr:cNvSpPr/>
      </xdr:nvSpPr>
      <xdr:spPr>
        <a:xfrm>
          <a:off x="17551400" y="96735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61595</xdr:rowOff>
    </xdr:from>
    <xdr:ext cx="469900" cy="253365"/>
    <xdr:sp macro="" textlink="">
      <xdr:nvSpPr>
        <xdr:cNvPr id="798" name="テキスト ボックス 797"/>
        <xdr:cNvSpPr txBox="1"/>
      </xdr:nvSpPr>
      <xdr:spPr>
        <a:xfrm>
          <a:off x="17386300" y="94532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132080</xdr:rowOff>
    </xdr:from>
    <xdr:to xmlns:xdr="http://schemas.openxmlformats.org/drawingml/2006/spreadsheetDrawing">
      <xdr:col>98</xdr:col>
      <xdr:colOff>38100</xdr:colOff>
      <xdr:row>58</xdr:row>
      <xdr:rowOff>63500</xdr:rowOff>
    </xdr:to>
    <xdr:sp macro="" textlink="">
      <xdr:nvSpPr>
        <xdr:cNvPr id="799" name="フローチャート: 判断 798"/>
        <xdr:cNvSpPr/>
      </xdr:nvSpPr>
      <xdr:spPr>
        <a:xfrm>
          <a:off x="16757650" y="96913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80010</xdr:rowOff>
    </xdr:from>
    <xdr:ext cx="469900" cy="253365"/>
    <xdr:sp macro="" textlink="">
      <xdr:nvSpPr>
        <xdr:cNvPr id="800" name="テキスト ボックス 799"/>
        <xdr:cNvSpPr txBox="1"/>
      </xdr:nvSpPr>
      <xdr:spPr>
        <a:xfrm>
          <a:off x="16592550" y="94716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01" name="テキスト ボックス 800"/>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02" name="テキスト ボックス 801"/>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8825" cy="253365"/>
    <xdr:sp macro="" textlink="">
      <xdr:nvSpPr>
        <xdr:cNvPr id="803" name="テキスト ボックス 802"/>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04" name="テキスト ボックス 803"/>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05" name="テキスト ボックス 804"/>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86995</xdr:rowOff>
    </xdr:from>
    <xdr:to xmlns:xdr="http://schemas.openxmlformats.org/drawingml/2006/spreadsheetDrawing">
      <xdr:col>116</xdr:col>
      <xdr:colOff>114300</xdr:colOff>
      <xdr:row>59</xdr:row>
      <xdr:rowOff>18415</xdr:rowOff>
    </xdr:to>
    <xdr:sp macro="" textlink="">
      <xdr:nvSpPr>
        <xdr:cNvPr id="806" name="楕円 805"/>
        <xdr:cNvSpPr/>
      </xdr:nvSpPr>
      <xdr:spPr>
        <a:xfrm>
          <a:off x="19900900" y="9813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3365"/>
    <xdr:sp macro="" textlink="">
      <xdr:nvSpPr>
        <xdr:cNvPr id="807" name="貸付金該当値テキスト"/>
        <xdr:cNvSpPr txBox="1"/>
      </xdr:nvSpPr>
      <xdr:spPr>
        <a:xfrm>
          <a:off x="20002500" y="973074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86995</xdr:rowOff>
    </xdr:from>
    <xdr:to xmlns:xdr="http://schemas.openxmlformats.org/drawingml/2006/spreadsheetDrawing">
      <xdr:col>112</xdr:col>
      <xdr:colOff>38100</xdr:colOff>
      <xdr:row>59</xdr:row>
      <xdr:rowOff>18415</xdr:rowOff>
    </xdr:to>
    <xdr:sp macro="" textlink="">
      <xdr:nvSpPr>
        <xdr:cNvPr id="808" name="楕円 807"/>
        <xdr:cNvSpPr/>
      </xdr:nvSpPr>
      <xdr:spPr>
        <a:xfrm>
          <a:off x="19157950" y="98139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6380" cy="250190"/>
    <xdr:sp macro="" textlink="">
      <xdr:nvSpPr>
        <xdr:cNvPr id="809" name="テキスト ボックス 808"/>
        <xdr:cNvSpPr txBox="1"/>
      </xdr:nvSpPr>
      <xdr:spPr>
        <a:xfrm>
          <a:off x="19084290" y="990473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86995</xdr:rowOff>
    </xdr:from>
    <xdr:to xmlns:xdr="http://schemas.openxmlformats.org/drawingml/2006/spreadsheetDrawing">
      <xdr:col>107</xdr:col>
      <xdr:colOff>101600</xdr:colOff>
      <xdr:row>59</xdr:row>
      <xdr:rowOff>18415</xdr:rowOff>
    </xdr:to>
    <xdr:sp macro="" textlink="">
      <xdr:nvSpPr>
        <xdr:cNvPr id="810" name="楕円 809"/>
        <xdr:cNvSpPr/>
      </xdr:nvSpPr>
      <xdr:spPr>
        <a:xfrm>
          <a:off x="18345150" y="9813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6380" cy="250190"/>
    <xdr:sp macro="" textlink="">
      <xdr:nvSpPr>
        <xdr:cNvPr id="811" name="テキスト ボックス 810"/>
        <xdr:cNvSpPr txBox="1"/>
      </xdr:nvSpPr>
      <xdr:spPr>
        <a:xfrm>
          <a:off x="18290540" y="990473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86995</xdr:rowOff>
    </xdr:from>
    <xdr:to xmlns:xdr="http://schemas.openxmlformats.org/drawingml/2006/spreadsheetDrawing">
      <xdr:col>102</xdr:col>
      <xdr:colOff>165100</xdr:colOff>
      <xdr:row>59</xdr:row>
      <xdr:rowOff>18415</xdr:rowOff>
    </xdr:to>
    <xdr:sp macro="" textlink="">
      <xdr:nvSpPr>
        <xdr:cNvPr id="812" name="楕円 811"/>
        <xdr:cNvSpPr/>
      </xdr:nvSpPr>
      <xdr:spPr>
        <a:xfrm>
          <a:off x="17551400" y="9813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59</xdr:row>
      <xdr:rowOff>10160</xdr:rowOff>
    </xdr:from>
    <xdr:ext cx="249555" cy="250190"/>
    <xdr:sp macro="" textlink="">
      <xdr:nvSpPr>
        <xdr:cNvPr id="813" name="テキスト ボックス 812"/>
        <xdr:cNvSpPr txBox="1"/>
      </xdr:nvSpPr>
      <xdr:spPr>
        <a:xfrm>
          <a:off x="17487900" y="990473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85725</xdr:rowOff>
    </xdr:from>
    <xdr:to xmlns:xdr="http://schemas.openxmlformats.org/drawingml/2006/spreadsheetDrawing">
      <xdr:col>98</xdr:col>
      <xdr:colOff>38100</xdr:colOff>
      <xdr:row>59</xdr:row>
      <xdr:rowOff>17145</xdr:rowOff>
    </xdr:to>
    <xdr:sp macro="" textlink="">
      <xdr:nvSpPr>
        <xdr:cNvPr id="814" name="楕円 813"/>
        <xdr:cNvSpPr/>
      </xdr:nvSpPr>
      <xdr:spPr>
        <a:xfrm>
          <a:off x="16757650" y="98126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8255</xdr:rowOff>
    </xdr:from>
    <xdr:ext cx="310515" cy="253365"/>
    <xdr:sp macro="" textlink="">
      <xdr:nvSpPr>
        <xdr:cNvPr id="815" name="テキスト ボックス 814"/>
        <xdr:cNvSpPr txBox="1"/>
      </xdr:nvSpPr>
      <xdr:spPr>
        <a:xfrm>
          <a:off x="16651605" y="9902825"/>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16" name="正方形/長方形 815"/>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17" name="正方形/長方形 816"/>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19" name="正方形/長方形 818"/>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21" name="正方形/長方形 820"/>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23" name="正方形/長方形 822"/>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6710" cy="220345"/>
    <xdr:sp macro="" textlink="">
      <xdr:nvSpPr>
        <xdr:cNvPr id="824" name="テキスト ボックス 823"/>
        <xdr:cNvSpPr txBox="1"/>
      </xdr:nvSpPr>
      <xdr:spPr>
        <a:xfrm>
          <a:off x="164401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25" name="直線コネクタ 824"/>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109220</xdr:rowOff>
    </xdr:from>
    <xdr:ext cx="245745" cy="250190"/>
    <xdr:sp macro="" textlink="">
      <xdr:nvSpPr>
        <xdr:cNvPr id="826" name="テキスト ボックス 825"/>
        <xdr:cNvSpPr txBox="1"/>
      </xdr:nvSpPr>
      <xdr:spPr>
        <a:xfrm>
          <a:off x="16248380" y="13524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43180</xdr:rowOff>
    </xdr:from>
    <xdr:to xmlns:xdr="http://schemas.openxmlformats.org/drawingml/2006/spreadsheetDrawing">
      <xdr:col>120</xdr:col>
      <xdr:colOff>114300</xdr:colOff>
      <xdr:row>79</xdr:row>
      <xdr:rowOff>43180</xdr:rowOff>
    </xdr:to>
    <xdr:cxnSp macro="">
      <xdr:nvCxnSpPr>
        <xdr:cNvPr id="827" name="直線コネクタ 826"/>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72390</xdr:rowOff>
    </xdr:from>
    <xdr:ext cx="531495" cy="250190"/>
    <xdr:sp macro="" textlink="">
      <xdr:nvSpPr>
        <xdr:cNvPr id="828" name="テキスト ボックス 827"/>
        <xdr:cNvSpPr txBox="1"/>
      </xdr:nvSpPr>
      <xdr:spPr>
        <a:xfrm>
          <a:off x="15984855" y="131521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29" name="直線コネクタ 828"/>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34925</xdr:rowOff>
    </xdr:from>
    <xdr:ext cx="531495" cy="250190"/>
    <xdr:sp macro="" textlink="">
      <xdr:nvSpPr>
        <xdr:cNvPr id="830" name="テキスト ボックス 829"/>
        <xdr:cNvSpPr txBox="1"/>
      </xdr:nvSpPr>
      <xdr:spPr>
        <a:xfrm>
          <a:off x="15984855" y="127793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136525</xdr:rowOff>
    </xdr:from>
    <xdr:to xmlns:xdr="http://schemas.openxmlformats.org/drawingml/2006/spreadsheetDrawing">
      <xdr:col>120</xdr:col>
      <xdr:colOff>114300</xdr:colOff>
      <xdr:row>74</xdr:row>
      <xdr:rowOff>136525</xdr:rowOff>
    </xdr:to>
    <xdr:cxnSp macro="">
      <xdr:nvCxnSpPr>
        <xdr:cNvPr id="831" name="直線コネクタ 830"/>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165100</xdr:rowOff>
    </xdr:from>
    <xdr:ext cx="531495" cy="250190"/>
    <xdr:sp macro="" textlink="">
      <xdr:nvSpPr>
        <xdr:cNvPr id="832" name="テキスト ボックス 831"/>
        <xdr:cNvSpPr txBox="1"/>
      </xdr:nvSpPr>
      <xdr:spPr>
        <a:xfrm>
          <a:off x="1598485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99060</xdr:rowOff>
    </xdr:from>
    <xdr:to xmlns:xdr="http://schemas.openxmlformats.org/drawingml/2006/spreadsheetDrawing">
      <xdr:col>120</xdr:col>
      <xdr:colOff>114300</xdr:colOff>
      <xdr:row>72</xdr:row>
      <xdr:rowOff>99060</xdr:rowOff>
    </xdr:to>
    <xdr:cxnSp macro="">
      <xdr:nvCxnSpPr>
        <xdr:cNvPr id="833" name="直線コネクタ 832"/>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128270</xdr:rowOff>
    </xdr:from>
    <xdr:ext cx="595630" cy="250190"/>
    <xdr:sp macro="" textlink="">
      <xdr:nvSpPr>
        <xdr:cNvPr id="834" name="テキスト ボックス 833"/>
        <xdr:cNvSpPr txBox="1"/>
      </xdr:nvSpPr>
      <xdr:spPr>
        <a:xfrm>
          <a:off x="15939770" y="120345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61595</xdr:rowOff>
    </xdr:from>
    <xdr:to xmlns:xdr="http://schemas.openxmlformats.org/drawingml/2006/spreadsheetDrawing">
      <xdr:col>120</xdr:col>
      <xdr:colOff>114300</xdr:colOff>
      <xdr:row>70</xdr:row>
      <xdr:rowOff>61595</xdr:rowOff>
    </xdr:to>
    <xdr:cxnSp macro="">
      <xdr:nvCxnSpPr>
        <xdr:cNvPr id="835" name="直線コネクタ 834"/>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90805</xdr:rowOff>
    </xdr:from>
    <xdr:ext cx="595630" cy="250190"/>
    <xdr:sp macro="" textlink="">
      <xdr:nvSpPr>
        <xdr:cNvPr id="836" name="テキスト ボックス 835"/>
        <xdr:cNvSpPr txBox="1"/>
      </xdr:nvSpPr>
      <xdr:spPr>
        <a:xfrm>
          <a:off x="15939770" y="11661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37" name="直線コネクタ 836"/>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53340</xdr:rowOff>
    </xdr:from>
    <xdr:ext cx="595630" cy="250190"/>
    <xdr:sp macro="" textlink="">
      <xdr:nvSpPr>
        <xdr:cNvPr id="838" name="テキスト ボックス 837"/>
        <xdr:cNvSpPr txBox="1"/>
      </xdr:nvSpPr>
      <xdr:spPr>
        <a:xfrm>
          <a:off x="159397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9"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38735</xdr:rowOff>
    </xdr:from>
    <xdr:to xmlns:xdr="http://schemas.openxmlformats.org/drawingml/2006/spreadsheetDrawing">
      <xdr:col>116</xdr:col>
      <xdr:colOff>62865</xdr:colOff>
      <xdr:row>79</xdr:row>
      <xdr:rowOff>42545</xdr:rowOff>
    </xdr:to>
    <xdr:cxnSp macro="">
      <xdr:nvCxnSpPr>
        <xdr:cNvPr id="840" name="直線コネクタ 839"/>
        <xdr:cNvCxnSpPr/>
      </xdr:nvCxnSpPr>
      <xdr:spPr>
        <a:xfrm flipV="1">
          <a:off x="19949795" y="11777345"/>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46990</xdr:rowOff>
    </xdr:from>
    <xdr:ext cx="534670" cy="250190"/>
    <xdr:sp macro="" textlink="">
      <xdr:nvSpPr>
        <xdr:cNvPr id="841" name="繰出金最小値テキスト"/>
        <xdr:cNvSpPr txBox="1"/>
      </xdr:nvSpPr>
      <xdr:spPr>
        <a:xfrm>
          <a:off x="20002500" y="132943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42545</xdr:rowOff>
    </xdr:from>
    <xdr:to xmlns:xdr="http://schemas.openxmlformats.org/drawingml/2006/spreadsheetDrawing">
      <xdr:col>116</xdr:col>
      <xdr:colOff>152400</xdr:colOff>
      <xdr:row>79</xdr:row>
      <xdr:rowOff>42545</xdr:rowOff>
    </xdr:to>
    <xdr:cxnSp macro="">
      <xdr:nvCxnSpPr>
        <xdr:cNvPr id="842" name="直線コネクタ 841"/>
        <xdr:cNvCxnSpPr/>
      </xdr:nvCxnSpPr>
      <xdr:spPr>
        <a:xfrm>
          <a:off x="19881850" y="13289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153670</xdr:rowOff>
    </xdr:from>
    <xdr:ext cx="598805" cy="253365"/>
    <xdr:sp macro="" textlink="">
      <xdr:nvSpPr>
        <xdr:cNvPr id="843" name="繰出金最大値テキスト"/>
        <xdr:cNvSpPr txBox="1"/>
      </xdr:nvSpPr>
      <xdr:spPr>
        <a:xfrm>
          <a:off x="20002500" y="1155700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38735</xdr:rowOff>
    </xdr:from>
    <xdr:to xmlns:xdr="http://schemas.openxmlformats.org/drawingml/2006/spreadsheetDrawing">
      <xdr:col>116</xdr:col>
      <xdr:colOff>152400</xdr:colOff>
      <xdr:row>70</xdr:row>
      <xdr:rowOff>38735</xdr:rowOff>
    </xdr:to>
    <xdr:cxnSp macro="">
      <xdr:nvCxnSpPr>
        <xdr:cNvPr id="844" name="直線コネクタ 843"/>
        <xdr:cNvCxnSpPr/>
      </xdr:nvCxnSpPr>
      <xdr:spPr>
        <a:xfrm>
          <a:off x="19881850" y="11777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72</xdr:row>
      <xdr:rowOff>139065</xdr:rowOff>
    </xdr:from>
    <xdr:to xmlns:xdr="http://schemas.openxmlformats.org/drawingml/2006/spreadsheetDrawing">
      <xdr:col>116</xdr:col>
      <xdr:colOff>63500</xdr:colOff>
      <xdr:row>73</xdr:row>
      <xdr:rowOff>20955</xdr:rowOff>
    </xdr:to>
    <xdr:cxnSp macro="">
      <xdr:nvCxnSpPr>
        <xdr:cNvPr id="845" name="直線コネクタ 844"/>
        <xdr:cNvCxnSpPr/>
      </xdr:nvCxnSpPr>
      <xdr:spPr>
        <a:xfrm flipV="1">
          <a:off x="19202400" y="12212955"/>
          <a:ext cx="7493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133985</xdr:rowOff>
    </xdr:from>
    <xdr:ext cx="534670" cy="253365"/>
    <xdr:sp macro="" textlink="">
      <xdr:nvSpPr>
        <xdr:cNvPr id="846" name="繰出金平均値テキスト"/>
        <xdr:cNvSpPr txBox="1"/>
      </xdr:nvSpPr>
      <xdr:spPr>
        <a:xfrm>
          <a:off x="20002500" y="1287843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154940</xdr:rowOff>
    </xdr:from>
    <xdr:to xmlns:xdr="http://schemas.openxmlformats.org/drawingml/2006/spreadsheetDrawing">
      <xdr:col>116</xdr:col>
      <xdr:colOff>114300</xdr:colOff>
      <xdr:row>77</xdr:row>
      <xdr:rowOff>86995</xdr:rowOff>
    </xdr:to>
    <xdr:sp macro="" textlink="">
      <xdr:nvSpPr>
        <xdr:cNvPr id="847" name="フローチャート: 判断 846"/>
        <xdr:cNvSpPr/>
      </xdr:nvSpPr>
      <xdr:spPr>
        <a:xfrm>
          <a:off x="19900900" y="128993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13970</xdr:rowOff>
    </xdr:from>
    <xdr:to xmlns:xdr="http://schemas.openxmlformats.org/drawingml/2006/spreadsheetDrawing">
      <xdr:col>111</xdr:col>
      <xdr:colOff>171450</xdr:colOff>
      <xdr:row>73</xdr:row>
      <xdr:rowOff>20955</xdr:rowOff>
    </xdr:to>
    <xdr:cxnSp macro="">
      <xdr:nvCxnSpPr>
        <xdr:cNvPr id="848" name="直線コネクタ 847"/>
        <xdr:cNvCxnSpPr/>
      </xdr:nvCxnSpPr>
      <xdr:spPr>
        <a:xfrm>
          <a:off x="18395950" y="12255500"/>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8890</xdr:rowOff>
    </xdr:from>
    <xdr:to xmlns:xdr="http://schemas.openxmlformats.org/drawingml/2006/spreadsheetDrawing">
      <xdr:col>112</xdr:col>
      <xdr:colOff>38100</xdr:colOff>
      <xdr:row>77</xdr:row>
      <xdr:rowOff>108585</xdr:rowOff>
    </xdr:to>
    <xdr:sp macro="" textlink="">
      <xdr:nvSpPr>
        <xdr:cNvPr id="849" name="フローチャート: 判断 848"/>
        <xdr:cNvSpPr/>
      </xdr:nvSpPr>
      <xdr:spPr>
        <a:xfrm>
          <a:off x="19157950" y="129209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99695</xdr:rowOff>
    </xdr:from>
    <xdr:ext cx="531495" cy="252730"/>
    <xdr:sp macro="" textlink="">
      <xdr:nvSpPr>
        <xdr:cNvPr id="850" name="テキスト ボックス 849"/>
        <xdr:cNvSpPr txBox="1"/>
      </xdr:nvSpPr>
      <xdr:spPr>
        <a:xfrm>
          <a:off x="18960465" y="1301178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13970</xdr:rowOff>
    </xdr:from>
    <xdr:to xmlns:xdr="http://schemas.openxmlformats.org/drawingml/2006/spreadsheetDrawing">
      <xdr:col>107</xdr:col>
      <xdr:colOff>50800</xdr:colOff>
      <xdr:row>73</xdr:row>
      <xdr:rowOff>118110</xdr:rowOff>
    </xdr:to>
    <xdr:cxnSp macro="">
      <xdr:nvCxnSpPr>
        <xdr:cNvPr id="851" name="直線コネクタ 850"/>
        <xdr:cNvCxnSpPr/>
      </xdr:nvCxnSpPr>
      <xdr:spPr>
        <a:xfrm flipV="1">
          <a:off x="17602200" y="12255500"/>
          <a:ext cx="79375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16510</xdr:rowOff>
    </xdr:from>
    <xdr:to xmlns:xdr="http://schemas.openxmlformats.org/drawingml/2006/spreadsheetDrawing">
      <xdr:col>107</xdr:col>
      <xdr:colOff>101600</xdr:colOff>
      <xdr:row>77</xdr:row>
      <xdr:rowOff>115570</xdr:rowOff>
    </xdr:to>
    <xdr:sp macro="" textlink="">
      <xdr:nvSpPr>
        <xdr:cNvPr id="852" name="フローチャート: 判断 851"/>
        <xdr:cNvSpPr/>
      </xdr:nvSpPr>
      <xdr:spPr>
        <a:xfrm>
          <a:off x="18345150" y="12928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106680</xdr:rowOff>
    </xdr:from>
    <xdr:ext cx="531495" cy="250190"/>
    <xdr:sp macro="" textlink="">
      <xdr:nvSpPr>
        <xdr:cNvPr id="853" name="テキスト ボックス 852"/>
        <xdr:cNvSpPr txBox="1"/>
      </xdr:nvSpPr>
      <xdr:spPr>
        <a:xfrm>
          <a:off x="18166715" y="130187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73</xdr:row>
      <xdr:rowOff>118110</xdr:rowOff>
    </xdr:from>
    <xdr:to xmlns:xdr="http://schemas.openxmlformats.org/drawingml/2006/spreadsheetDrawing">
      <xdr:col>102</xdr:col>
      <xdr:colOff>114300</xdr:colOff>
      <xdr:row>74</xdr:row>
      <xdr:rowOff>33655</xdr:rowOff>
    </xdr:to>
    <xdr:cxnSp macro="">
      <xdr:nvCxnSpPr>
        <xdr:cNvPr id="854" name="直線コネクタ 853"/>
        <xdr:cNvCxnSpPr/>
      </xdr:nvCxnSpPr>
      <xdr:spPr>
        <a:xfrm flipV="1">
          <a:off x="16802100" y="12359640"/>
          <a:ext cx="8001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39370</xdr:rowOff>
    </xdr:from>
    <xdr:to xmlns:xdr="http://schemas.openxmlformats.org/drawingml/2006/spreadsheetDrawing">
      <xdr:col>102</xdr:col>
      <xdr:colOff>165100</xdr:colOff>
      <xdr:row>77</xdr:row>
      <xdr:rowOff>139065</xdr:rowOff>
    </xdr:to>
    <xdr:sp macro="" textlink="">
      <xdr:nvSpPr>
        <xdr:cNvPr id="855" name="フローチャート: 判断 854"/>
        <xdr:cNvSpPr/>
      </xdr:nvSpPr>
      <xdr:spPr>
        <a:xfrm>
          <a:off x="17551400" y="12951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130175</xdr:rowOff>
    </xdr:from>
    <xdr:ext cx="534670" cy="252095"/>
    <xdr:sp macro="" textlink="">
      <xdr:nvSpPr>
        <xdr:cNvPr id="856" name="テキスト ボックス 855"/>
        <xdr:cNvSpPr txBox="1"/>
      </xdr:nvSpPr>
      <xdr:spPr>
        <a:xfrm>
          <a:off x="17353915" y="130422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113030</xdr:rowOff>
    </xdr:from>
    <xdr:to xmlns:xdr="http://schemas.openxmlformats.org/drawingml/2006/spreadsheetDrawing">
      <xdr:col>98</xdr:col>
      <xdr:colOff>38100</xdr:colOff>
      <xdr:row>77</xdr:row>
      <xdr:rowOff>44450</xdr:rowOff>
    </xdr:to>
    <xdr:sp macro="" textlink="">
      <xdr:nvSpPr>
        <xdr:cNvPr id="857" name="フローチャート: 判断 856"/>
        <xdr:cNvSpPr/>
      </xdr:nvSpPr>
      <xdr:spPr>
        <a:xfrm>
          <a:off x="16757650" y="128574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36195</xdr:rowOff>
    </xdr:from>
    <xdr:ext cx="531495" cy="250190"/>
    <xdr:sp macro="" textlink="">
      <xdr:nvSpPr>
        <xdr:cNvPr id="858" name="テキスト ボックス 857"/>
        <xdr:cNvSpPr txBox="1"/>
      </xdr:nvSpPr>
      <xdr:spPr>
        <a:xfrm>
          <a:off x="16560165" y="1294828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59" name="テキスト ボックス 858"/>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60" name="テキスト ボックス 859"/>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8825" cy="253365"/>
    <xdr:sp macro="" textlink="">
      <xdr:nvSpPr>
        <xdr:cNvPr id="861" name="テキスト ボックス 860"/>
        <xdr:cNvSpPr txBox="1"/>
      </xdr:nvSpPr>
      <xdr:spPr>
        <a:xfrm>
          <a:off x="18224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62" name="テキスト ボックス 861"/>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63" name="テキスト ボックス 862"/>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89535</xdr:rowOff>
    </xdr:from>
    <xdr:to xmlns:xdr="http://schemas.openxmlformats.org/drawingml/2006/spreadsheetDrawing">
      <xdr:col>116</xdr:col>
      <xdr:colOff>114300</xdr:colOff>
      <xdr:row>73</xdr:row>
      <xdr:rowOff>20955</xdr:rowOff>
    </xdr:to>
    <xdr:sp macro="" textlink="">
      <xdr:nvSpPr>
        <xdr:cNvPr id="864" name="楕円 863"/>
        <xdr:cNvSpPr/>
      </xdr:nvSpPr>
      <xdr:spPr>
        <a:xfrm>
          <a:off x="19900900" y="121634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71</xdr:row>
      <xdr:rowOff>111760</xdr:rowOff>
    </xdr:from>
    <xdr:ext cx="598805" cy="253365"/>
    <xdr:sp macro="" textlink="">
      <xdr:nvSpPr>
        <xdr:cNvPr id="865" name="繰出金該当値テキスト"/>
        <xdr:cNvSpPr txBox="1"/>
      </xdr:nvSpPr>
      <xdr:spPr>
        <a:xfrm>
          <a:off x="20002500" y="120180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139065</xdr:rowOff>
    </xdr:from>
    <xdr:to xmlns:xdr="http://schemas.openxmlformats.org/drawingml/2006/spreadsheetDrawing">
      <xdr:col>112</xdr:col>
      <xdr:colOff>38100</xdr:colOff>
      <xdr:row>73</xdr:row>
      <xdr:rowOff>71120</xdr:rowOff>
    </xdr:to>
    <xdr:sp macro="" textlink="">
      <xdr:nvSpPr>
        <xdr:cNvPr id="866" name="楕円 865"/>
        <xdr:cNvSpPr/>
      </xdr:nvSpPr>
      <xdr:spPr>
        <a:xfrm>
          <a:off x="19157950" y="122129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71</xdr:row>
      <xdr:rowOff>86995</xdr:rowOff>
    </xdr:from>
    <xdr:ext cx="595630" cy="250190"/>
    <xdr:sp macro="" textlink="">
      <xdr:nvSpPr>
        <xdr:cNvPr id="867" name="テキスト ボックス 866"/>
        <xdr:cNvSpPr txBox="1"/>
      </xdr:nvSpPr>
      <xdr:spPr>
        <a:xfrm>
          <a:off x="18928080" y="1199324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72</xdr:row>
      <xdr:rowOff>131445</xdr:rowOff>
    </xdr:from>
    <xdr:to xmlns:xdr="http://schemas.openxmlformats.org/drawingml/2006/spreadsheetDrawing">
      <xdr:col>107</xdr:col>
      <xdr:colOff>101600</xdr:colOff>
      <xdr:row>73</xdr:row>
      <xdr:rowOff>62865</xdr:rowOff>
    </xdr:to>
    <xdr:sp macro="" textlink="">
      <xdr:nvSpPr>
        <xdr:cNvPr id="868" name="楕円 867"/>
        <xdr:cNvSpPr/>
      </xdr:nvSpPr>
      <xdr:spPr>
        <a:xfrm>
          <a:off x="18345150" y="122053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71</xdr:row>
      <xdr:rowOff>79375</xdr:rowOff>
    </xdr:from>
    <xdr:ext cx="595630" cy="253365"/>
    <xdr:sp macro="" textlink="">
      <xdr:nvSpPr>
        <xdr:cNvPr id="869" name="テキスト ボックス 868"/>
        <xdr:cNvSpPr txBox="1"/>
      </xdr:nvSpPr>
      <xdr:spPr>
        <a:xfrm>
          <a:off x="18134330" y="1198562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69215</xdr:rowOff>
    </xdr:from>
    <xdr:to xmlns:xdr="http://schemas.openxmlformats.org/drawingml/2006/spreadsheetDrawing">
      <xdr:col>102</xdr:col>
      <xdr:colOff>165100</xdr:colOff>
      <xdr:row>74</xdr:row>
      <xdr:rowOff>635</xdr:rowOff>
    </xdr:to>
    <xdr:sp macro="" textlink="">
      <xdr:nvSpPr>
        <xdr:cNvPr id="870" name="楕円 869"/>
        <xdr:cNvSpPr/>
      </xdr:nvSpPr>
      <xdr:spPr>
        <a:xfrm>
          <a:off x="17551400" y="12310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72</xdr:row>
      <xdr:rowOff>17145</xdr:rowOff>
    </xdr:from>
    <xdr:ext cx="595630" cy="253365"/>
    <xdr:sp macro="" textlink="">
      <xdr:nvSpPr>
        <xdr:cNvPr id="871" name="テキスト ボックス 870"/>
        <xdr:cNvSpPr txBox="1"/>
      </xdr:nvSpPr>
      <xdr:spPr>
        <a:xfrm>
          <a:off x="17321530" y="120910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151130</xdr:rowOff>
    </xdr:from>
    <xdr:to xmlns:xdr="http://schemas.openxmlformats.org/drawingml/2006/spreadsheetDrawing">
      <xdr:col>98</xdr:col>
      <xdr:colOff>38100</xdr:colOff>
      <xdr:row>74</xdr:row>
      <xdr:rowOff>83185</xdr:rowOff>
    </xdr:to>
    <xdr:sp macro="" textlink="">
      <xdr:nvSpPr>
        <xdr:cNvPr id="872" name="楕円 871"/>
        <xdr:cNvSpPr/>
      </xdr:nvSpPr>
      <xdr:spPr>
        <a:xfrm>
          <a:off x="16757650" y="123926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99060</xdr:rowOff>
    </xdr:from>
    <xdr:ext cx="531495" cy="253365"/>
    <xdr:sp macro="" textlink="">
      <xdr:nvSpPr>
        <xdr:cNvPr id="873" name="テキスト ボックス 872"/>
        <xdr:cNvSpPr txBox="1"/>
      </xdr:nvSpPr>
      <xdr:spPr>
        <a:xfrm>
          <a:off x="16560165" y="1217295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74" name="正方形/長方形 873"/>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75" name="正方形/長方形 874"/>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76" name="正方形/長方形 875"/>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77" name="正方形/長方形 876"/>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78" name="正方形/長方形 877"/>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79" name="正方形/長方形 878"/>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80" name="正方形/長方形 879"/>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81" name="正方形/長方形 880"/>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6710" cy="220345"/>
    <xdr:sp macro="" textlink="">
      <xdr:nvSpPr>
        <xdr:cNvPr id="882" name="テキスト ボックス 881"/>
        <xdr:cNvSpPr txBox="1"/>
      </xdr:nvSpPr>
      <xdr:spPr>
        <a:xfrm>
          <a:off x="164401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3" name="直線コネクタ 882"/>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884" name="直線コネクタ 883"/>
        <xdr:cNvCxnSpPr/>
      </xdr:nvCxnSpPr>
      <xdr:spPr>
        <a:xfrm>
          <a:off x="164592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45745" cy="259080"/>
    <xdr:sp macro="" textlink="">
      <xdr:nvSpPr>
        <xdr:cNvPr id="885" name="テキスト ボックス 884"/>
        <xdr:cNvSpPr txBox="1"/>
      </xdr:nvSpPr>
      <xdr:spPr>
        <a:xfrm>
          <a:off x="16248380" y="165874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886" name="直線コネクタ 885"/>
        <xdr:cNvCxnSpPr/>
      </xdr:nvCxnSpPr>
      <xdr:spPr>
        <a:xfrm>
          <a:off x="164592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64185" cy="255905"/>
    <xdr:sp macro="" textlink="">
      <xdr:nvSpPr>
        <xdr:cNvPr id="887" name="テキスト ボックス 886"/>
        <xdr:cNvSpPr txBox="1"/>
      </xdr:nvSpPr>
      <xdr:spPr>
        <a:xfrm>
          <a:off x="16048990" y="162604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888" name="直線コネクタ 887"/>
        <xdr:cNvCxnSpPr/>
      </xdr:nvCxnSpPr>
      <xdr:spPr>
        <a:xfrm>
          <a:off x="164592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64185" cy="259080"/>
    <xdr:sp macro="" textlink="">
      <xdr:nvSpPr>
        <xdr:cNvPr id="889" name="テキスト ボックス 888"/>
        <xdr:cNvSpPr txBox="1"/>
      </xdr:nvSpPr>
      <xdr:spPr>
        <a:xfrm>
          <a:off x="16048990" y="159340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890" name="直線コネクタ 889"/>
        <xdr:cNvCxnSpPr/>
      </xdr:nvCxnSpPr>
      <xdr:spPr>
        <a:xfrm>
          <a:off x="164592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64185" cy="255905"/>
    <xdr:sp macro="" textlink="">
      <xdr:nvSpPr>
        <xdr:cNvPr id="891" name="テキスト ボックス 890"/>
        <xdr:cNvSpPr txBox="1"/>
      </xdr:nvSpPr>
      <xdr:spPr>
        <a:xfrm>
          <a:off x="16048990" y="156083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892" name="直線コネクタ 891"/>
        <xdr:cNvCxnSpPr/>
      </xdr:nvCxnSpPr>
      <xdr:spPr>
        <a:xfrm>
          <a:off x="164592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64185" cy="258445"/>
    <xdr:sp macro="" textlink="">
      <xdr:nvSpPr>
        <xdr:cNvPr id="893" name="テキスト ボックス 892"/>
        <xdr:cNvSpPr txBox="1"/>
      </xdr:nvSpPr>
      <xdr:spPr>
        <a:xfrm>
          <a:off x="16048990" y="152812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8255</xdr:rowOff>
    </xdr:from>
    <xdr:to xmlns:xdr="http://schemas.openxmlformats.org/drawingml/2006/spreadsheetDrawing">
      <xdr:col>120</xdr:col>
      <xdr:colOff>114300</xdr:colOff>
      <xdr:row>90</xdr:row>
      <xdr:rowOff>8255</xdr:rowOff>
    </xdr:to>
    <xdr:cxnSp macro="">
      <xdr:nvCxnSpPr>
        <xdr:cNvPr id="894" name="直線コネクタ 893"/>
        <xdr:cNvCxnSpPr/>
      </xdr:nvCxnSpPr>
      <xdr:spPr>
        <a:xfrm>
          <a:off x="164592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37465</xdr:rowOff>
    </xdr:from>
    <xdr:ext cx="531495" cy="253365"/>
    <xdr:sp macro="" textlink="">
      <xdr:nvSpPr>
        <xdr:cNvPr id="895" name="テキスト ボックス 894"/>
        <xdr:cNvSpPr txBox="1"/>
      </xdr:nvSpPr>
      <xdr:spPr>
        <a:xfrm>
          <a:off x="15984855" y="149612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6" name="直線コネクタ 895"/>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53340</xdr:rowOff>
    </xdr:from>
    <xdr:ext cx="531495" cy="250190"/>
    <xdr:sp macro="" textlink="">
      <xdr:nvSpPr>
        <xdr:cNvPr id="897" name="テキスト ボックス 896"/>
        <xdr:cNvSpPr txBox="1"/>
      </xdr:nvSpPr>
      <xdr:spPr>
        <a:xfrm>
          <a:off x="15984855" y="146418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150495</xdr:rowOff>
    </xdr:from>
    <xdr:to xmlns:xdr="http://schemas.openxmlformats.org/drawingml/2006/spreadsheetDrawing">
      <xdr:col>116</xdr:col>
      <xdr:colOff>62865</xdr:colOff>
      <xdr:row>99</xdr:row>
      <xdr:rowOff>99060</xdr:rowOff>
    </xdr:to>
    <xdr:cxnSp macro="">
      <xdr:nvCxnSpPr>
        <xdr:cNvPr id="899" name="直線コネクタ 898"/>
        <xdr:cNvCxnSpPr/>
      </xdr:nvCxnSpPr>
      <xdr:spPr>
        <a:xfrm flipV="1">
          <a:off x="19949795" y="15241905"/>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9555" cy="255905"/>
    <xdr:sp macro="" textlink="">
      <xdr:nvSpPr>
        <xdr:cNvPr id="900" name="前年度繰上充用金最小値テキスト"/>
        <xdr:cNvSpPr txBox="1"/>
      </xdr:nvSpPr>
      <xdr:spPr>
        <a:xfrm>
          <a:off x="20002500" y="1677670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01" name="直線コネクタ 900"/>
        <xdr:cNvCxnSpPr/>
      </xdr:nvCxnSpPr>
      <xdr:spPr>
        <a:xfrm>
          <a:off x="19881850" y="16729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97790</xdr:rowOff>
    </xdr:from>
    <xdr:ext cx="469900" cy="253365"/>
    <xdr:sp macro="" textlink="">
      <xdr:nvSpPr>
        <xdr:cNvPr id="902" name="前年度繰上充用金最大値テキスト"/>
        <xdr:cNvSpPr txBox="1"/>
      </xdr:nvSpPr>
      <xdr:spPr>
        <a:xfrm>
          <a:off x="20002500" y="150215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150495</xdr:rowOff>
    </xdr:from>
    <xdr:to xmlns:xdr="http://schemas.openxmlformats.org/drawingml/2006/spreadsheetDrawing">
      <xdr:col>116</xdr:col>
      <xdr:colOff>152400</xdr:colOff>
      <xdr:row>90</xdr:row>
      <xdr:rowOff>150495</xdr:rowOff>
    </xdr:to>
    <xdr:cxnSp macro="">
      <xdr:nvCxnSpPr>
        <xdr:cNvPr id="903" name="直線コネクタ 902"/>
        <xdr:cNvCxnSpPr/>
      </xdr:nvCxnSpPr>
      <xdr:spPr>
        <a:xfrm>
          <a:off x="19881850" y="152419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99</xdr:row>
      <xdr:rowOff>99060</xdr:rowOff>
    </xdr:from>
    <xdr:to xmlns:xdr="http://schemas.openxmlformats.org/drawingml/2006/spreadsheetDrawing">
      <xdr:col>116</xdr:col>
      <xdr:colOff>63500</xdr:colOff>
      <xdr:row>99</xdr:row>
      <xdr:rowOff>99060</xdr:rowOff>
    </xdr:to>
    <xdr:cxnSp macro="">
      <xdr:nvCxnSpPr>
        <xdr:cNvPr id="904" name="直線コネクタ 903"/>
        <xdr:cNvCxnSpPr/>
      </xdr:nvCxnSpPr>
      <xdr:spPr>
        <a:xfrm>
          <a:off x="19202400" y="1672971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3690" cy="255905"/>
    <xdr:sp macro="" textlink="">
      <xdr:nvSpPr>
        <xdr:cNvPr id="905" name="前年度繰上充用金平均値テキスト"/>
        <xdr:cNvSpPr txBox="1"/>
      </xdr:nvSpPr>
      <xdr:spPr>
        <a:xfrm>
          <a:off x="20002500" y="16522700"/>
          <a:ext cx="3136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macro="" textlink="">
      <xdr:nvSpPr>
        <xdr:cNvPr id="906" name="フローチャート: 判断 905"/>
        <xdr:cNvSpPr/>
      </xdr:nvSpPr>
      <xdr:spPr>
        <a:xfrm>
          <a:off x="199009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171450</xdr:colOff>
      <xdr:row>99</xdr:row>
      <xdr:rowOff>99060</xdr:rowOff>
    </xdr:to>
    <xdr:cxnSp macro="">
      <xdr:nvCxnSpPr>
        <xdr:cNvPr id="907" name="直線コネクタ 906"/>
        <xdr:cNvCxnSpPr/>
      </xdr:nvCxnSpPr>
      <xdr:spPr>
        <a:xfrm>
          <a:off x="18395950" y="1672971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142240</xdr:rowOff>
    </xdr:to>
    <xdr:sp macro="" textlink="">
      <xdr:nvSpPr>
        <xdr:cNvPr id="908" name="フローチャート: 判断 907"/>
        <xdr:cNvSpPr/>
      </xdr:nvSpPr>
      <xdr:spPr>
        <a:xfrm>
          <a:off x="19157950" y="166712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158750</xdr:rowOff>
    </xdr:from>
    <xdr:ext cx="310515" cy="259080"/>
    <xdr:sp macro="" textlink="">
      <xdr:nvSpPr>
        <xdr:cNvPr id="909" name="テキスト ボックス 908"/>
        <xdr:cNvSpPr txBox="1"/>
      </xdr:nvSpPr>
      <xdr:spPr>
        <a:xfrm>
          <a:off x="19051905" y="16446500"/>
          <a:ext cx="310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99060</xdr:rowOff>
    </xdr:from>
    <xdr:to xmlns:xdr="http://schemas.openxmlformats.org/drawingml/2006/spreadsheetDrawing">
      <xdr:col>107</xdr:col>
      <xdr:colOff>50800</xdr:colOff>
      <xdr:row>99</xdr:row>
      <xdr:rowOff>99060</xdr:rowOff>
    </xdr:to>
    <xdr:cxnSp macro="">
      <xdr:nvCxnSpPr>
        <xdr:cNvPr id="910" name="直線コネクタ 909"/>
        <xdr:cNvCxnSpPr/>
      </xdr:nvCxnSpPr>
      <xdr:spPr>
        <a:xfrm>
          <a:off x="17602200" y="1672971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40640</xdr:rowOff>
    </xdr:from>
    <xdr:to xmlns:xdr="http://schemas.openxmlformats.org/drawingml/2006/spreadsheetDrawing">
      <xdr:col>107</xdr:col>
      <xdr:colOff>101600</xdr:colOff>
      <xdr:row>99</xdr:row>
      <xdr:rowOff>141605</xdr:rowOff>
    </xdr:to>
    <xdr:sp macro="" textlink="">
      <xdr:nvSpPr>
        <xdr:cNvPr id="911" name="フローチャート: 判断 910"/>
        <xdr:cNvSpPr/>
      </xdr:nvSpPr>
      <xdr:spPr>
        <a:xfrm>
          <a:off x="18345150" y="16671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158115</xdr:rowOff>
    </xdr:from>
    <xdr:ext cx="313690" cy="255905"/>
    <xdr:sp macro="" textlink="">
      <xdr:nvSpPr>
        <xdr:cNvPr id="912" name="テキスト ボックス 911"/>
        <xdr:cNvSpPr txBox="1"/>
      </xdr:nvSpPr>
      <xdr:spPr>
        <a:xfrm>
          <a:off x="18258155" y="1644586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99</xdr:row>
      <xdr:rowOff>99060</xdr:rowOff>
    </xdr:from>
    <xdr:to xmlns:xdr="http://schemas.openxmlformats.org/drawingml/2006/spreadsheetDrawing">
      <xdr:col>102</xdr:col>
      <xdr:colOff>114300</xdr:colOff>
      <xdr:row>99</xdr:row>
      <xdr:rowOff>99060</xdr:rowOff>
    </xdr:to>
    <xdr:cxnSp macro="">
      <xdr:nvCxnSpPr>
        <xdr:cNvPr id="913" name="直線コネクタ 912"/>
        <xdr:cNvCxnSpPr/>
      </xdr:nvCxnSpPr>
      <xdr:spPr>
        <a:xfrm>
          <a:off x="16802100" y="1672971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39370</xdr:rowOff>
    </xdr:from>
    <xdr:to xmlns:xdr="http://schemas.openxmlformats.org/drawingml/2006/spreadsheetDrawing">
      <xdr:col>102</xdr:col>
      <xdr:colOff>165100</xdr:colOff>
      <xdr:row>99</xdr:row>
      <xdr:rowOff>140970</xdr:rowOff>
    </xdr:to>
    <xdr:sp macro="" textlink="">
      <xdr:nvSpPr>
        <xdr:cNvPr id="914" name="フローチャート: 判断 913"/>
        <xdr:cNvSpPr/>
      </xdr:nvSpPr>
      <xdr:spPr>
        <a:xfrm>
          <a:off x="175514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157480</xdr:rowOff>
    </xdr:from>
    <xdr:ext cx="313690" cy="255905"/>
    <xdr:sp macro="" textlink="">
      <xdr:nvSpPr>
        <xdr:cNvPr id="915" name="テキスト ボックス 914"/>
        <xdr:cNvSpPr txBox="1"/>
      </xdr:nvSpPr>
      <xdr:spPr>
        <a:xfrm>
          <a:off x="17464405" y="1644523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macro="" textlink="">
      <xdr:nvSpPr>
        <xdr:cNvPr id="916" name="フローチャート: 判断 915"/>
        <xdr:cNvSpPr/>
      </xdr:nvSpPr>
      <xdr:spPr>
        <a:xfrm>
          <a:off x="16757650" y="166681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0515" cy="255905"/>
    <xdr:sp macro="" textlink="">
      <xdr:nvSpPr>
        <xdr:cNvPr id="917" name="テキスト ボックス 916"/>
        <xdr:cNvSpPr txBox="1"/>
      </xdr:nvSpPr>
      <xdr:spPr>
        <a:xfrm>
          <a:off x="16651605" y="16443325"/>
          <a:ext cx="3105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19" name="テキスト ボックス 918"/>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8825" cy="259080"/>
    <xdr:sp macro="" textlink="">
      <xdr:nvSpPr>
        <xdr:cNvPr id="920" name="テキスト ボックス 919"/>
        <xdr:cNvSpPr txBox="1"/>
      </xdr:nvSpPr>
      <xdr:spPr>
        <a:xfrm>
          <a:off x="18224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22" name="テキスト ボックス 921"/>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macro="" textlink="">
      <xdr:nvSpPr>
        <xdr:cNvPr id="923" name="楕円 922"/>
        <xdr:cNvSpPr/>
      </xdr:nvSpPr>
      <xdr:spPr>
        <a:xfrm>
          <a:off x="19900900" y="166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9555" cy="255905"/>
    <xdr:sp macro="" textlink="">
      <xdr:nvSpPr>
        <xdr:cNvPr id="924" name="前年度繰上充用金該当値テキスト"/>
        <xdr:cNvSpPr txBox="1"/>
      </xdr:nvSpPr>
      <xdr:spPr>
        <a:xfrm>
          <a:off x="20002500" y="1664970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macro="" textlink="">
      <xdr:nvSpPr>
        <xdr:cNvPr id="925" name="楕円 924"/>
        <xdr:cNvSpPr/>
      </xdr:nvSpPr>
      <xdr:spPr>
        <a:xfrm>
          <a:off x="19157950" y="166789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46380" cy="259080"/>
    <xdr:sp macro="" textlink="">
      <xdr:nvSpPr>
        <xdr:cNvPr id="926" name="テキスト ボックス 925"/>
        <xdr:cNvSpPr txBox="1"/>
      </xdr:nvSpPr>
      <xdr:spPr>
        <a:xfrm>
          <a:off x="19084290" y="167716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macro="" textlink="">
      <xdr:nvSpPr>
        <xdr:cNvPr id="927" name="楕円 926"/>
        <xdr:cNvSpPr/>
      </xdr:nvSpPr>
      <xdr:spPr>
        <a:xfrm>
          <a:off x="18345150" y="166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46380" cy="259080"/>
    <xdr:sp macro="" textlink="">
      <xdr:nvSpPr>
        <xdr:cNvPr id="928" name="テキスト ボックス 927"/>
        <xdr:cNvSpPr txBox="1"/>
      </xdr:nvSpPr>
      <xdr:spPr>
        <a:xfrm>
          <a:off x="18290540" y="167716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48260</xdr:rowOff>
    </xdr:from>
    <xdr:to xmlns:xdr="http://schemas.openxmlformats.org/drawingml/2006/spreadsheetDrawing">
      <xdr:col>102</xdr:col>
      <xdr:colOff>165100</xdr:colOff>
      <xdr:row>99</xdr:row>
      <xdr:rowOff>149860</xdr:rowOff>
    </xdr:to>
    <xdr:sp macro="" textlink="">
      <xdr:nvSpPr>
        <xdr:cNvPr id="929" name="楕円 928"/>
        <xdr:cNvSpPr/>
      </xdr:nvSpPr>
      <xdr:spPr>
        <a:xfrm>
          <a:off x="17551400" y="166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99</xdr:row>
      <xdr:rowOff>140970</xdr:rowOff>
    </xdr:from>
    <xdr:ext cx="249555" cy="259080"/>
    <xdr:sp macro="" textlink="">
      <xdr:nvSpPr>
        <xdr:cNvPr id="930" name="テキスト ボックス 929"/>
        <xdr:cNvSpPr txBox="1"/>
      </xdr:nvSpPr>
      <xdr:spPr>
        <a:xfrm>
          <a:off x="17487900" y="167716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48260</xdr:rowOff>
    </xdr:from>
    <xdr:to xmlns:xdr="http://schemas.openxmlformats.org/drawingml/2006/spreadsheetDrawing">
      <xdr:col>98</xdr:col>
      <xdr:colOff>38100</xdr:colOff>
      <xdr:row>99</xdr:row>
      <xdr:rowOff>149860</xdr:rowOff>
    </xdr:to>
    <xdr:sp macro="" textlink="">
      <xdr:nvSpPr>
        <xdr:cNvPr id="931" name="楕円 930"/>
        <xdr:cNvSpPr/>
      </xdr:nvSpPr>
      <xdr:spPr>
        <a:xfrm>
          <a:off x="16757650" y="166789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140970</xdr:rowOff>
    </xdr:from>
    <xdr:ext cx="246380" cy="259080"/>
    <xdr:sp macro="" textlink="">
      <xdr:nvSpPr>
        <xdr:cNvPr id="932" name="テキスト ボックス 931"/>
        <xdr:cNvSpPr txBox="1"/>
      </xdr:nvSpPr>
      <xdr:spPr>
        <a:xfrm>
          <a:off x="16683990" y="167716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歳出決算総額は住民一人当たり1,724,475</a:t>
          </a:r>
          <a:r>
            <a:rPr kumimoji="1" lang="ja-JP" altLang="en-US" sz="1300">
              <a:latin typeface="ＭＳ Ｐゴシック"/>
              <a:ea typeface="ＭＳ Ｐゴシック"/>
            </a:rPr>
            <a:t>円となっている。人口が類似団体に比べ著しく少ないため、住民一人当たりのコストは高くなる傾向がある。</a:t>
          </a:r>
          <a:endParaRPr kumimoji="1" lang="ja-JP" altLang="en-US" sz="1300">
            <a:latin typeface="ＭＳ Ｐゴシック"/>
            <a:ea typeface="ＭＳ Ｐゴシック"/>
          </a:endParaRPr>
        </a:p>
        <a:p>
          <a:r>
            <a:rPr kumimoji="1" lang="ja-JP" altLang="en-US" sz="1300">
              <a:latin typeface="ＭＳ Ｐゴシック"/>
              <a:ea typeface="ＭＳ Ｐゴシック"/>
            </a:rPr>
            <a:t>人件費は、住民一人当たり192,280</a:t>
          </a:r>
          <a:r>
            <a:rPr kumimoji="1" lang="ja-JP" altLang="en-US" sz="1300">
              <a:latin typeface="ＭＳ Ｐゴシック"/>
              <a:ea typeface="ＭＳ Ｐゴシック"/>
            </a:rPr>
            <a:t>円となっており、類似団体に比べて高い水準にある。人口の減少が進んでいることから、引き続き高い水準となっている。前年度と比べると、退職等に係る手当の増に伴い増額となったもの。</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普通建設事業費は、住民一人当たり168,044</a:t>
          </a:r>
          <a:r>
            <a:rPr kumimoji="1" lang="ja-JP" altLang="en-US" sz="1300">
              <a:latin typeface="ＭＳ Ｐゴシック"/>
              <a:ea typeface="ＭＳ Ｐゴシック"/>
            </a:rPr>
            <a:t>円となっており、類似団体と比べて高い水準にある。前年度と比べると、市立診療所の移転改築に係る経費が減額となったもの。</a:t>
          </a:r>
          <a:endParaRPr kumimoji="1" lang="ja-JP" altLang="en-US" sz="1300">
            <a:latin typeface="ＭＳ Ｐゴシック"/>
            <a:ea typeface="ＭＳ Ｐゴシック"/>
          </a:endParaRPr>
        </a:p>
        <a:p>
          <a:r>
            <a:rPr kumimoji="1" lang="ja-JP" altLang="en-US" sz="1300">
              <a:latin typeface="ＭＳ Ｐゴシック"/>
              <a:ea typeface="ＭＳ Ｐゴシック"/>
            </a:rPr>
            <a:t>維持補修費は、住民一人当たり43,734</a:t>
          </a:r>
          <a:r>
            <a:rPr kumimoji="1" lang="ja-JP" altLang="en-US" sz="1300">
              <a:latin typeface="ＭＳ Ｐゴシック"/>
              <a:ea typeface="ＭＳ Ｐゴシック"/>
            </a:rPr>
            <a:t>円となっており、類似団体と比べて高い水準にある。市内各所の公共施設等の老朽化が著しく修繕料等の経費が年々増加している。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公債費は、住民一人当たり540,653</a:t>
          </a:r>
          <a:r>
            <a:rPr kumimoji="1" lang="ja-JP" altLang="en-US" sz="1300">
              <a:latin typeface="ＭＳ Ｐゴシック"/>
              <a:ea typeface="ＭＳ Ｐゴシック"/>
            </a:rPr>
            <a:t>円となっており、類似団体と比べて高い水準にある。再生振替特例債の元利償還金が主な要因である。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扶助費は、住民一人当たり、243,269</a:t>
          </a:r>
          <a:r>
            <a:rPr kumimoji="1" lang="ja-JP" altLang="en-US" sz="1300">
              <a:latin typeface="ＭＳ Ｐゴシック"/>
              <a:ea typeface="ＭＳ Ｐゴシック"/>
            </a:rPr>
            <a:t>円となっており、類似団体と比べて高い水準にある。高齢化が進み社会保障関係経費が増加しているもの。前年度と比べると、物価高騰</a:t>
          </a:r>
          <a:r>
            <a:rPr kumimoji="1" lang="ja-JP" altLang="en-US" sz="1300">
              <a:latin typeface="ＭＳ Ｐゴシック"/>
              <a:ea typeface="ＭＳ Ｐゴシック"/>
            </a:rPr>
            <a:t>対策に係る経費が増額になったもの。</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北海道夕張市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6,411
6,393
763.07
11,090,794
11,055,612
712
4,803,561
20,469,696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67.2
171.7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0190"/>
    <xdr:sp macro="" textlink="">
      <xdr:nvSpPr>
        <xdr:cNvPr id="30" name="テキスト ボックス 29"/>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6710" cy="220345"/>
    <xdr:sp macro="" textlink="">
      <xdr:nvSpPr>
        <xdr:cNvPr id="40" name="テキスト ボックス 39"/>
        <xdr:cNvSpPr txBox="1"/>
      </xdr:nvSpPr>
      <xdr:spPr>
        <a:xfrm>
          <a:off x="6667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109220</xdr:rowOff>
    </xdr:from>
    <xdr:ext cx="245745" cy="250190"/>
    <xdr:sp macro="" textlink="">
      <xdr:nvSpPr>
        <xdr:cNvPr id="42" name="テキスト ボックス 41"/>
        <xdr:cNvSpPr txBox="1"/>
      </xdr:nvSpPr>
      <xdr:spPr>
        <a:xfrm>
          <a:off x="47498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72390</xdr:rowOff>
    </xdr:from>
    <xdr:ext cx="464185" cy="250190"/>
    <xdr:sp macro="" textlink="">
      <xdr:nvSpPr>
        <xdr:cNvPr id="44" name="テキスト ボックス 43"/>
        <xdr:cNvSpPr txBox="1"/>
      </xdr:nvSpPr>
      <xdr:spPr>
        <a:xfrm>
          <a:off x="275590" y="64465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34925</xdr:rowOff>
    </xdr:from>
    <xdr:ext cx="464185" cy="250190"/>
    <xdr:sp macro="" textlink="">
      <xdr:nvSpPr>
        <xdr:cNvPr id="46" name="テキスト ボックス 45"/>
        <xdr:cNvSpPr txBox="1"/>
      </xdr:nvSpPr>
      <xdr:spPr>
        <a:xfrm>
          <a:off x="275590" y="607377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165100</xdr:rowOff>
    </xdr:from>
    <xdr:ext cx="464185" cy="250190"/>
    <xdr:sp macro="" textlink="">
      <xdr:nvSpPr>
        <xdr:cNvPr id="48" name="テキスト ボックス 47"/>
        <xdr:cNvSpPr txBox="1"/>
      </xdr:nvSpPr>
      <xdr:spPr>
        <a:xfrm>
          <a:off x="275590" y="57010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128270</xdr:rowOff>
    </xdr:from>
    <xdr:ext cx="464185" cy="250190"/>
    <xdr:sp macro="" textlink="">
      <xdr:nvSpPr>
        <xdr:cNvPr id="50" name="テキスト ボックス 49"/>
        <xdr:cNvSpPr txBox="1"/>
      </xdr:nvSpPr>
      <xdr:spPr>
        <a:xfrm>
          <a:off x="275590" y="53289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90805</xdr:rowOff>
    </xdr:from>
    <xdr:ext cx="531495" cy="250190"/>
    <xdr:sp macro="" textlink="">
      <xdr:nvSpPr>
        <xdr:cNvPr id="52" name="テキスト ボックス 51"/>
        <xdr:cNvSpPr txBox="1"/>
      </xdr:nvSpPr>
      <xdr:spPr>
        <a:xfrm>
          <a:off x="211455" y="49561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53340</xdr:rowOff>
    </xdr:from>
    <xdr:ext cx="531495" cy="250190"/>
    <xdr:sp macro="" textlink="">
      <xdr:nvSpPr>
        <xdr:cNvPr id="54" name="テキスト ボックス 53"/>
        <xdr:cNvSpPr txBox="1"/>
      </xdr:nvSpPr>
      <xdr:spPr>
        <a:xfrm>
          <a:off x="2114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10160</xdr:rowOff>
    </xdr:from>
    <xdr:to xmlns:xdr="http://schemas.openxmlformats.org/drawingml/2006/spreadsheetDrawing">
      <xdr:col>24</xdr:col>
      <xdr:colOff>62865</xdr:colOff>
      <xdr:row>37</xdr:row>
      <xdr:rowOff>117475</xdr:rowOff>
    </xdr:to>
    <xdr:cxnSp macro="">
      <xdr:nvCxnSpPr>
        <xdr:cNvPr id="56" name="直線コネクタ 55"/>
        <xdr:cNvCxnSpPr/>
      </xdr:nvCxnSpPr>
      <xdr:spPr>
        <a:xfrm flipV="1">
          <a:off x="4176395" y="5043170"/>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121920</xdr:rowOff>
    </xdr:from>
    <xdr:ext cx="469900" cy="250190"/>
    <xdr:sp macro="" textlink="">
      <xdr:nvSpPr>
        <xdr:cNvPr id="57" name="議会費最小値テキスト"/>
        <xdr:cNvSpPr txBox="1"/>
      </xdr:nvSpPr>
      <xdr:spPr>
        <a:xfrm>
          <a:off x="4229100" y="63284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117475</xdr:rowOff>
    </xdr:from>
    <xdr:to xmlns:xdr="http://schemas.openxmlformats.org/drawingml/2006/spreadsheetDrawing">
      <xdr:col>24</xdr:col>
      <xdr:colOff>152400</xdr:colOff>
      <xdr:row>37</xdr:row>
      <xdr:rowOff>117475</xdr:rowOff>
    </xdr:to>
    <xdr:cxnSp macro="">
      <xdr:nvCxnSpPr>
        <xdr:cNvPr id="58" name="直線コネクタ 57"/>
        <xdr:cNvCxnSpPr/>
      </xdr:nvCxnSpPr>
      <xdr:spPr>
        <a:xfrm>
          <a:off x="4108450" y="6323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125730</xdr:rowOff>
    </xdr:from>
    <xdr:ext cx="534670" cy="250190"/>
    <xdr:sp macro="" textlink="">
      <xdr:nvSpPr>
        <xdr:cNvPr id="59" name="議会費最大値テキスト"/>
        <xdr:cNvSpPr txBox="1"/>
      </xdr:nvSpPr>
      <xdr:spPr>
        <a:xfrm>
          <a:off x="4229100" y="48234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10160</xdr:rowOff>
    </xdr:from>
    <xdr:to xmlns:xdr="http://schemas.openxmlformats.org/drawingml/2006/spreadsheetDrawing">
      <xdr:col>24</xdr:col>
      <xdr:colOff>152400</xdr:colOff>
      <xdr:row>30</xdr:row>
      <xdr:rowOff>10160</xdr:rowOff>
    </xdr:to>
    <xdr:cxnSp macro="">
      <xdr:nvCxnSpPr>
        <xdr:cNvPr id="60" name="直線コネクタ 59"/>
        <xdr:cNvCxnSpPr/>
      </xdr:nvCxnSpPr>
      <xdr:spPr>
        <a:xfrm>
          <a:off x="4108450" y="50431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33</xdr:row>
      <xdr:rowOff>27305</xdr:rowOff>
    </xdr:from>
    <xdr:to xmlns:xdr="http://schemas.openxmlformats.org/drawingml/2006/spreadsheetDrawing">
      <xdr:col>24</xdr:col>
      <xdr:colOff>63500</xdr:colOff>
      <xdr:row>33</xdr:row>
      <xdr:rowOff>61595</xdr:rowOff>
    </xdr:to>
    <xdr:cxnSp macro="">
      <xdr:nvCxnSpPr>
        <xdr:cNvPr id="61" name="直線コネクタ 60"/>
        <xdr:cNvCxnSpPr/>
      </xdr:nvCxnSpPr>
      <xdr:spPr>
        <a:xfrm flipV="1">
          <a:off x="3429000" y="5563235"/>
          <a:ext cx="7493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43815</xdr:rowOff>
    </xdr:from>
    <xdr:ext cx="469900" cy="252730"/>
    <xdr:sp macro="" textlink="">
      <xdr:nvSpPr>
        <xdr:cNvPr id="62" name="議会費平均値テキスト"/>
        <xdr:cNvSpPr txBox="1"/>
      </xdr:nvSpPr>
      <xdr:spPr>
        <a:xfrm>
          <a:off x="4229100" y="591502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64770</xdr:rowOff>
    </xdr:from>
    <xdr:to xmlns:xdr="http://schemas.openxmlformats.org/drawingml/2006/spreadsheetDrawing">
      <xdr:col>24</xdr:col>
      <xdr:colOff>114300</xdr:colOff>
      <xdr:row>35</xdr:row>
      <xdr:rowOff>164465</xdr:rowOff>
    </xdr:to>
    <xdr:sp macro="" textlink="">
      <xdr:nvSpPr>
        <xdr:cNvPr id="63" name="フローチャート: 判断 62"/>
        <xdr:cNvSpPr/>
      </xdr:nvSpPr>
      <xdr:spPr>
        <a:xfrm>
          <a:off x="4127500" y="59359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61595</xdr:rowOff>
    </xdr:from>
    <xdr:to xmlns:xdr="http://schemas.openxmlformats.org/drawingml/2006/spreadsheetDrawing">
      <xdr:col>19</xdr:col>
      <xdr:colOff>171450</xdr:colOff>
      <xdr:row>33</xdr:row>
      <xdr:rowOff>144780</xdr:rowOff>
    </xdr:to>
    <xdr:cxnSp macro="">
      <xdr:nvCxnSpPr>
        <xdr:cNvPr id="64" name="直線コネクタ 63"/>
        <xdr:cNvCxnSpPr/>
      </xdr:nvCxnSpPr>
      <xdr:spPr>
        <a:xfrm flipV="1">
          <a:off x="2622550" y="5597525"/>
          <a:ext cx="80645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88265</xdr:rowOff>
    </xdr:from>
    <xdr:to xmlns:xdr="http://schemas.openxmlformats.org/drawingml/2006/spreadsheetDrawing">
      <xdr:col>20</xdr:col>
      <xdr:colOff>38100</xdr:colOff>
      <xdr:row>36</xdr:row>
      <xdr:rowOff>19685</xdr:rowOff>
    </xdr:to>
    <xdr:sp macro="" textlink="">
      <xdr:nvSpPr>
        <xdr:cNvPr id="65" name="フローチャート: 判断 64"/>
        <xdr:cNvSpPr/>
      </xdr:nvSpPr>
      <xdr:spPr>
        <a:xfrm>
          <a:off x="3384550" y="59594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11430</xdr:rowOff>
    </xdr:from>
    <xdr:ext cx="469900" cy="250190"/>
    <xdr:sp macro="" textlink="">
      <xdr:nvSpPr>
        <xdr:cNvPr id="66" name="テキスト ボックス 65"/>
        <xdr:cNvSpPr txBox="1"/>
      </xdr:nvSpPr>
      <xdr:spPr>
        <a:xfrm>
          <a:off x="3219450" y="60502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31</xdr:row>
      <xdr:rowOff>83185</xdr:rowOff>
    </xdr:from>
    <xdr:to xmlns:xdr="http://schemas.openxmlformats.org/drawingml/2006/spreadsheetDrawing">
      <xdr:col>15</xdr:col>
      <xdr:colOff>50800</xdr:colOff>
      <xdr:row>33</xdr:row>
      <xdr:rowOff>144780</xdr:rowOff>
    </xdr:to>
    <xdr:cxnSp macro="">
      <xdr:nvCxnSpPr>
        <xdr:cNvPr id="67" name="直線コネクタ 66"/>
        <xdr:cNvCxnSpPr/>
      </xdr:nvCxnSpPr>
      <xdr:spPr>
        <a:xfrm>
          <a:off x="1828800" y="5283835"/>
          <a:ext cx="79375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97790</xdr:rowOff>
    </xdr:from>
    <xdr:to xmlns:xdr="http://schemas.openxmlformats.org/drawingml/2006/spreadsheetDrawing">
      <xdr:col>15</xdr:col>
      <xdr:colOff>101600</xdr:colOff>
      <xdr:row>36</xdr:row>
      <xdr:rowOff>29845</xdr:rowOff>
    </xdr:to>
    <xdr:sp macro="" textlink="">
      <xdr:nvSpPr>
        <xdr:cNvPr id="68" name="フローチャート: 判断 67"/>
        <xdr:cNvSpPr/>
      </xdr:nvSpPr>
      <xdr:spPr>
        <a:xfrm>
          <a:off x="2571750" y="59690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20955</xdr:rowOff>
    </xdr:from>
    <xdr:ext cx="469900" cy="253365"/>
    <xdr:sp macro="" textlink="">
      <xdr:nvSpPr>
        <xdr:cNvPr id="69" name="テキスト ボックス 68"/>
        <xdr:cNvSpPr txBox="1"/>
      </xdr:nvSpPr>
      <xdr:spPr>
        <a:xfrm>
          <a:off x="2406650" y="60598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31</xdr:row>
      <xdr:rowOff>83185</xdr:rowOff>
    </xdr:from>
    <xdr:to xmlns:xdr="http://schemas.openxmlformats.org/drawingml/2006/spreadsheetDrawing">
      <xdr:col>10</xdr:col>
      <xdr:colOff>114300</xdr:colOff>
      <xdr:row>34</xdr:row>
      <xdr:rowOff>91440</xdr:rowOff>
    </xdr:to>
    <xdr:cxnSp macro="">
      <xdr:nvCxnSpPr>
        <xdr:cNvPr id="70" name="直線コネクタ 69"/>
        <xdr:cNvCxnSpPr/>
      </xdr:nvCxnSpPr>
      <xdr:spPr>
        <a:xfrm flipV="1">
          <a:off x="1028700" y="5283835"/>
          <a:ext cx="800100" cy="511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123190</xdr:rowOff>
    </xdr:from>
    <xdr:to xmlns:xdr="http://schemas.openxmlformats.org/drawingml/2006/spreadsheetDrawing">
      <xdr:col>10</xdr:col>
      <xdr:colOff>165100</xdr:colOff>
      <xdr:row>36</xdr:row>
      <xdr:rowOff>54610</xdr:rowOff>
    </xdr:to>
    <xdr:sp macro="" textlink="">
      <xdr:nvSpPr>
        <xdr:cNvPr id="71" name="フローチャート: 判断 70"/>
        <xdr:cNvSpPr/>
      </xdr:nvSpPr>
      <xdr:spPr>
        <a:xfrm>
          <a:off x="1778000" y="5994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45720</xdr:rowOff>
    </xdr:from>
    <xdr:ext cx="469900" cy="253365"/>
    <xdr:sp macro="" textlink="">
      <xdr:nvSpPr>
        <xdr:cNvPr id="72" name="テキスト ボックス 71"/>
        <xdr:cNvSpPr txBox="1"/>
      </xdr:nvSpPr>
      <xdr:spPr>
        <a:xfrm>
          <a:off x="1612900" y="60845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84455</xdr:rowOff>
    </xdr:from>
    <xdr:to xmlns:xdr="http://schemas.openxmlformats.org/drawingml/2006/spreadsheetDrawing">
      <xdr:col>6</xdr:col>
      <xdr:colOff>38100</xdr:colOff>
      <xdr:row>36</xdr:row>
      <xdr:rowOff>16510</xdr:rowOff>
    </xdr:to>
    <xdr:sp macro="" textlink="">
      <xdr:nvSpPr>
        <xdr:cNvPr id="73" name="フローチャート: 判断 72"/>
        <xdr:cNvSpPr/>
      </xdr:nvSpPr>
      <xdr:spPr>
        <a:xfrm>
          <a:off x="984250" y="59556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6985</xdr:rowOff>
    </xdr:from>
    <xdr:ext cx="469900" cy="253365"/>
    <xdr:sp macro="" textlink="">
      <xdr:nvSpPr>
        <xdr:cNvPr id="74" name="テキスト ボックス 73"/>
        <xdr:cNvSpPr txBox="1"/>
      </xdr:nvSpPr>
      <xdr:spPr>
        <a:xfrm>
          <a:off x="819150" y="60458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8825" cy="253365"/>
    <xdr:sp macro="" textlink="">
      <xdr:nvSpPr>
        <xdr:cNvPr id="77" name="テキスト ボックス 76"/>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145415</xdr:rowOff>
    </xdr:from>
    <xdr:to xmlns:xdr="http://schemas.openxmlformats.org/drawingml/2006/spreadsheetDrawing">
      <xdr:col>24</xdr:col>
      <xdr:colOff>114300</xdr:colOff>
      <xdr:row>33</xdr:row>
      <xdr:rowOff>76835</xdr:rowOff>
    </xdr:to>
    <xdr:sp macro="" textlink="">
      <xdr:nvSpPr>
        <xdr:cNvPr id="80" name="楕円 79"/>
        <xdr:cNvSpPr/>
      </xdr:nvSpPr>
      <xdr:spPr>
        <a:xfrm>
          <a:off x="4127500" y="5513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167640</xdr:rowOff>
    </xdr:from>
    <xdr:ext cx="469900" cy="253365"/>
    <xdr:sp macro="" textlink="">
      <xdr:nvSpPr>
        <xdr:cNvPr id="81" name="議会費該当値テキスト"/>
        <xdr:cNvSpPr txBox="1"/>
      </xdr:nvSpPr>
      <xdr:spPr>
        <a:xfrm>
          <a:off x="4229100" y="53682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12065</xdr:rowOff>
    </xdr:from>
    <xdr:to xmlns:xdr="http://schemas.openxmlformats.org/drawingml/2006/spreadsheetDrawing">
      <xdr:col>20</xdr:col>
      <xdr:colOff>38100</xdr:colOff>
      <xdr:row>33</xdr:row>
      <xdr:rowOff>111125</xdr:rowOff>
    </xdr:to>
    <xdr:sp macro="" textlink="">
      <xdr:nvSpPr>
        <xdr:cNvPr id="82" name="楕円 81"/>
        <xdr:cNvSpPr/>
      </xdr:nvSpPr>
      <xdr:spPr>
        <a:xfrm>
          <a:off x="3384550" y="55479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127635</xdr:rowOff>
    </xdr:from>
    <xdr:ext cx="469900" cy="250190"/>
    <xdr:sp macro="" textlink="">
      <xdr:nvSpPr>
        <xdr:cNvPr id="83" name="テキスト ボックス 82"/>
        <xdr:cNvSpPr txBox="1"/>
      </xdr:nvSpPr>
      <xdr:spPr>
        <a:xfrm>
          <a:off x="3219450" y="532828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95250</xdr:rowOff>
    </xdr:from>
    <xdr:to xmlns:xdr="http://schemas.openxmlformats.org/drawingml/2006/spreadsheetDrawing">
      <xdr:col>15</xdr:col>
      <xdr:colOff>101600</xdr:colOff>
      <xdr:row>34</xdr:row>
      <xdr:rowOff>26670</xdr:rowOff>
    </xdr:to>
    <xdr:sp macro="" textlink="">
      <xdr:nvSpPr>
        <xdr:cNvPr id="84" name="楕円 83"/>
        <xdr:cNvSpPr/>
      </xdr:nvSpPr>
      <xdr:spPr>
        <a:xfrm>
          <a:off x="2571750" y="5631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42545</xdr:rowOff>
    </xdr:from>
    <xdr:ext cx="469900" cy="253365"/>
    <xdr:sp macro="" textlink="">
      <xdr:nvSpPr>
        <xdr:cNvPr id="85" name="テキスト ボックス 84"/>
        <xdr:cNvSpPr txBox="1"/>
      </xdr:nvSpPr>
      <xdr:spPr>
        <a:xfrm>
          <a:off x="2406650" y="54108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31</xdr:row>
      <xdr:rowOff>33655</xdr:rowOff>
    </xdr:from>
    <xdr:to xmlns:xdr="http://schemas.openxmlformats.org/drawingml/2006/spreadsheetDrawing">
      <xdr:col>10</xdr:col>
      <xdr:colOff>165100</xdr:colOff>
      <xdr:row>31</xdr:row>
      <xdr:rowOff>132715</xdr:rowOff>
    </xdr:to>
    <xdr:sp macro="" textlink="">
      <xdr:nvSpPr>
        <xdr:cNvPr id="86" name="楕円 85"/>
        <xdr:cNvSpPr/>
      </xdr:nvSpPr>
      <xdr:spPr>
        <a:xfrm>
          <a:off x="1778000" y="52343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29</xdr:row>
      <xdr:rowOff>149225</xdr:rowOff>
    </xdr:from>
    <xdr:ext cx="469900" cy="253365"/>
    <xdr:sp macro="" textlink="">
      <xdr:nvSpPr>
        <xdr:cNvPr id="87" name="テキスト ボックス 86"/>
        <xdr:cNvSpPr txBox="1"/>
      </xdr:nvSpPr>
      <xdr:spPr>
        <a:xfrm>
          <a:off x="1612900" y="50145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41275</xdr:rowOff>
    </xdr:from>
    <xdr:to xmlns:xdr="http://schemas.openxmlformats.org/drawingml/2006/spreadsheetDrawing">
      <xdr:col>6</xdr:col>
      <xdr:colOff>38100</xdr:colOff>
      <xdr:row>34</xdr:row>
      <xdr:rowOff>140970</xdr:rowOff>
    </xdr:to>
    <xdr:sp macro="" textlink="">
      <xdr:nvSpPr>
        <xdr:cNvPr id="88" name="楕円 87"/>
        <xdr:cNvSpPr/>
      </xdr:nvSpPr>
      <xdr:spPr>
        <a:xfrm>
          <a:off x="984250" y="57448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156845</xdr:rowOff>
    </xdr:from>
    <xdr:ext cx="469900" cy="253365"/>
    <xdr:sp macro="" textlink="">
      <xdr:nvSpPr>
        <xdr:cNvPr id="89" name="テキスト ボックス 88"/>
        <xdr:cNvSpPr txBox="1"/>
      </xdr:nvSpPr>
      <xdr:spPr>
        <a:xfrm>
          <a:off x="819150" y="55251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6710" cy="220345"/>
    <xdr:sp macro="" textlink="">
      <xdr:nvSpPr>
        <xdr:cNvPr id="98" name="テキスト ボックス 97"/>
        <xdr:cNvSpPr txBox="1"/>
      </xdr:nvSpPr>
      <xdr:spPr>
        <a:xfrm>
          <a:off x="6667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0" name="直線コネクタ 99"/>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45745" cy="250190"/>
    <xdr:sp macro="" textlink="">
      <xdr:nvSpPr>
        <xdr:cNvPr id="101" name="テキスト ボックス 100"/>
        <xdr:cNvSpPr txBox="1"/>
      </xdr:nvSpPr>
      <xdr:spPr>
        <a:xfrm>
          <a:off x="47498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50190"/>
    <xdr:sp macro="" textlink="">
      <xdr:nvSpPr>
        <xdr:cNvPr id="103" name="テキスト ボックス 102"/>
        <xdr:cNvSpPr txBox="1"/>
      </xdr:nvSpPr>
      <xdr:spPr>
        <a:xfrm>
          <a:off x="166370" y="94265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4" name="直線コネクタ 103"/>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50190"/>
    <xdr:sp macro="" textlink="">
      <xdr:nvSpPr>
        <xdr:cNvPr id="105" name="テキスト ボックス 104"/>
        <xdr:cNvSpPr txBox="1"/>
      </xdr:nvSpPr>
      <xdr:spPr>
        <a:xfrm>
          <a:off x="16637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6" name="直線コネクタ 105"/>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50190"/>
    <xdr:sp macro="" textlink="">
      <xdr:nvSpPr>
        <xdr:cNvPr id="107" name="テキスト ボックス 106"/>
        <xdr:cNvSpPr txBox="1"/>
      </xdr:nvSpPr>
      <xdr:spPr>
        <a:xfrm>
          <a:off x="166370" y="86817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8" name="直線コネクタ 107"/>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90805</xdr:rowOff>
    </xdr:from>
    <xdr:ext cx="685800" cy="250190"/>
    <xdr:sp macro="" textlink="">
      <xdr:nvSpPr>
        <xdr:cNvPr id="109" name="テキスト ボックス 108"/>
        <xdr:cNvSpPr txBox="1"/>
      </xdr:nvSpPr>
      <xdr:spPr>
        <a:xfrm>
          <a:off x="76200" y="8308975"/>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50190"/>
    <xdr:sp macro="" textlink="">
      <xdr:nvSpPr>
        <xdr:cNvPr id="111" name="テキスト ボックス 110"/>
        <xdr:cNvSpPr txBox="1"/>
      </xdr:nvSpPr>
      <xdr:spPr>
        <a:xfrm>
          <a:off x="76200" y="7936230"/>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2"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86995</xdr:rowOff>
    </xdr:from>
    <xdr:to xmlns:xdr="http://schemas.openxmlformats.org/drawingml/2006/spreadsheetDrawing">
      <xdr:col>24</xdr:col>
      <xdr:colOff>62865</xdr:colOff>
      <xdr:row>58</xdr:row>
      <xdr:rowOff>160020</xdr:rowOff>
    </xdr:to>
    <xdr:cxnSp macro="">
      <xdr:nvCxnSpPr>
        <xdr:cNvPr id="113" name="直線コネクタ 112"/>
        <xdr:cNvCxnSpPr/>
      </xdr:nvCxnSpPr>
      <xdr:spPr>
        <a:xfrm flipV="1">
          <a:off x="4176395" y="8472805"/>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163195</xdr:rowOff>
    </xdr:from>
    <xdr:ext cx="534670" cy="250190"/>
    <xdr:sp macro="" textlink="">
      <xdr:nvSpPr>
        <xdr:cNvPr id="114" name="総務費最小値テキスト"/>
        <xdr:cNvSpPr txBox="1"/>
      </xdr:nvSpPr>
      <xdr:spPr>
        <a:xfrm>
          <a:off x="4229100" y="989012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160020</xdr:rowOff>
    </xdr:from>
    <xdr:to xmlns:xdr="http://schemas.openxmlformats.org/drawingml/2006/spreadsheetDrawing">
      <xdr:col>24</xdr:col>
      <xdr:colOff>152400</xdr:colOff>
      <xdr:row>58</xdr:row>
      <xdr:rowOff>160020</xdr:rowOff>
    </xdr:to>
    <xdr:cxnSp macro="">
      <xdr:nvCxnSpPr>
        <xdr:cNvPr id="115" name="直線コネクタ 114"/>
        <xdr:cNvCxnSpPr/>
      </xdr:nvCxnSpPr>
      <xdr:spPr>
        <a:xfrm>
          <a:off x="4108450" y="9886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34925</xdr:rowOff>
    </xdr:from>
    <xdr:ext cx="690245" cy="250190"/>
    <xdr:sp macro="" textlink="">
      <xdr:nvSpPr>
        <xdr:cNvPr id="116" name="総務費最大値テキスト"/>
        <xdr:cNvSpPr txBox="1"/>
      </xdr:nvSpPr>
      <xdr:spPr>
        <a:xfrm>
          <a:off x="4229100" y="8253095"/>
          <a:ext cx="6902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1,180,098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86995</xdr:rowOff>
    </xdr:from>
    <xdr:to xmlns:xdr="http://schemas.openxmlformats.org/drawingml/2006/spreadsheetDrawing">
      <xdr:col>24</xdr:col>
      <xdr:colOff>152400</xdr:colOff>
      <xdr:row>50</xdr:row>
      <xdr:rowOff>86995</xdr:rowOff>
    </xdr:to>
    <xdr:cxnSp macro="">
      <xdr:nvCxnSpPr>
        <xdr:cNvPr id="117" name="直線コネクタ 116"/>
        <xdr:cNvCxnSpPr/>
      </xdr:nvCxnSpPr>
      <xdr:spPr>
        <a:xfrm>
          <a:off x="4108450" y="84728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40640</xdr:rowOff>
    </xdr:from>
    <xdr:to xmlns:xdr="http://schemas.openxmlformats.org/drawingml/2006/spreadsheetDrawing">
      <xdr:col>24</xdr:col>
      <xdr:colOff>63500</xdr:colOff>
      <xdr:row>57</xdr:row>
      <xdr:rowOff>76835</xdr:rowOff>
    </xdr:to>
    <xdr:cxnSp macro="">
      <xdr:nvCxnSpPr>
        <xdr:cNvPr id="118" name="直線コネクタ 117"/>
        <xdr:cNvCxnSpPr/>
      </xdr:nvCxnSpPr>
      <xdr:spPr>
        <a:xfrm>
          <a:off x="3429000" y="9599930"/>
          <a:ext cx="7493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140335</xdr:rowOff>
    </xdr:from>
    <xdr:ext cx="598805" cy="250190"/>
    <xdr:sp macro="" textlink="">
      <xdr:nvSpPr>
        <xdr:cNvPr id="119" name="総務費平均値テキスト"/>
        <xdr:cNvSpPr txBox="1"/>
      </xdr:nvSpPr>
      <xdr:spPr>
        <a:xfrm>
          <a:off x="4229100" y="9699625"/>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161925</xdr:rowOff>
    </xdr:from>
    <xdr:to xmlns:xdr="http://schemas.openxmlformats.org/drawingml/2006/spreadsheetDrawing">
      <xdr:col>24</xdr:col>
      <xdr:colOff>114300</xdr:colOff>
      <xdr:row>58</xdr:row>
      <xdr:rowOff>93345</xdr:rowOff>
    </xdr:to>
    <xdr:sp macro="" textlink="">
      <xdr:nvSpPr>
        <xdr:cNvPr id="120" name="フローチャート: 判断 119"/>
        <xdr:cNvSpPr/>
      </xdr:nvSpPr>
      <xdr:spPr>
        <a:xfrm>
          <a:off x="4127500" y="97212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40640</xdr:rowOff>
    </xdr:from>
    <xdr:to xmlns:xdr="http://schemas.openxmlformats.org/drawingml/2006/spreadsheetDrawing">
      <xdr:col>19</xdr:col>
      <xdr:colOff>171450</xdr:colOff>
      <xdr:row>57</xdr:row>
      <xdr:rowOff>91440</xdr:rowOff>
    </xdr:to>
    <xdr:cxnSp macro="">
      <xdr:nvCxnSpPr>
        <xdr:cNvPr id="121" name="直線コネクタ 120"/>
        <xdr:cNvCxnSpPr/>
      </xdr:nvCxnSpPr>
      <xdr:spPr>
        <a:xfrm flipV="1">
          <a:off x="2622550" y="9599930"/>
          <a:ext cx="8064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165735</xdr:rowOff>
    </xdr:from>
    <xdr:to xmlns:xdr="http://schemas.openxmlformats.org/drawingml/2006/spreadsheetDrawing">
      <xdr:col>20</xdr:col>
      <xdr:colOff>38100</xdr:colOff>
      <xdr:row>58</xdr:row>
      <xdr:rowOff>97155</xdr:rowOff>
    </xdr:to>
    <xdr:sp macro="" textlink="">
      <xdr:nvSpPr>
        <xdr:cNvPr id="122" name="フローチャート: 判断 121"/>
        <xdr:cNvSpPr/>
      </xdr:nvSpPr>
      <xdr:spPr>
        <a:xfrm>
          <a:off x="3384550" y="97250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88900</xdr:rowOff>
    </xdr:from>
    <xdr:ext cx="595630" cy="249555"/>
    <xdr:sp macro="" textlink="">
      <xdr:nvSpPr>
        <xdr:cNvPr id="123" name="テキスト ボックス 122"/>
        <xdr:cNvSpPr txBox="1"/>
      </xdr:nvSpPr>
      <xdr:spPr>
        <a:xfrm>
          <a:off x="3154680" y="981583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112395</xdr:rowOff>
    </xdr:from>
    <xdr:to xmlns:xdr="http://schemas.openxmlformats.org/drawingml/2006/spreadsheetDrawing">
      <xdr:col>15</xdr:col>
      <xdr:colOff>50800</xdr:colOff>
      <xdr:row>57</xdr:row>
      <xdr:rowOff>91440</xdr:rowOff>
    </xdr:to>
    <xdr:cxnSp macro="">
      <xdr:nvCxnSpPr>
        <xdr:cNvPr id="124" name="直線コネクタ 123"/>
        <xdr:cNvCxnSpPr/>
      </xdr:nvCxnSpPr>
      <xdr:spPr>
        <a:xfrm>
          <a:off x="1828800" y="9504045"/>
          <a:ext cx="79375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162560</xdr:rowOff>
    </xdr:from>
    <xdr:to xmlns:xdr="http://schemas.openxmlformats.org/drawingml/2006/spreadsheetDrawing">
      <xdr:col>15</xdr:col>
      <xdr:colOff>101600</xdr:colOff>
      <xdr:row>58</xdr:row>
      <xdr:rowOff>93980</xdr:rowOff>
    </xdr:to>
    <xdr:sp macro="" textlink="">
      <xdr:nvSpPr>
        <xdr:cNvPr id="125" name="フローチャート: 判断 124"/>
        <xdr:cNvSpPr/>
      </xdr:nvSpPr>
      <xdr:spPr>
        <a:xfrm>
          <a:off x="2571750" y="9721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85090</xdr:rowOff>
    </xdr:from>
    <xdr:ext cx="595630" cy="250190"/>
    <xdr:sp macro="" textlink="">
      <xdr:nvSpPr>
        <xdr:cNvPr id="126" name="テキスト ボックス 125"/>
        <xdr:cNvSpPr txBox="1"/>
      </xdr:nvSpPr>
      <xdr:spPr>
        <a:xfrm>
          <a:off x="2360930" y="98120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56</xdr:row>
      <xdr:rowOff>112395</xdr:rowOff>
    </xdr:from>
    <xdr:to xmlns:xdr="http://schemas.openxmlformats.org/drawingml/2006/spreadsheetDrawing">
      <xdr:col>10</xdr:col>
      <xdr:colOff>114300</xdr:colOff>
      <xdr:row>56</xdr:row>
      <xdr:rowOff>165735</xdr:rowOff>
    </xdr:to>
    <xdr:cxnSp macro="">
      <xdr:nvCxnSpPr>
        <xdr:cNvPr id="127" name="直線コネクタ 126"/>
        <xdr:cNvCxnSpPr/>
      </xdr:nvCxnSpPr>
      <xdr:spPr>
        <a:xfrm flipV="1">
          <a:off x="1028700" y="9504045"/>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67945</xdr:rowOff>
    </xdr:from>
    <xdr:to xmlns:xdr="http://schemas.openxmlformats.org/drawingml/2006/spreadsheetDrawing">
      <xdr:col>10</xdr:col>
      <xdr:colOff>165100</xdr:colOff>
      <xdr:row>57</xdr:row>
      <xdr:rowOff>167005</xdr:rowOff>
    </xdr:to>
    <xdr:sp macro="" textlink="">
      <xdr:nvSpPr>
        <xdr:cNvPr id="128" name="フローチャート: 判断 127"/>
        <xdr:cNvSpPr/>
      </xdr:nvSpPr>
      <xdr:spPr>
        <a:xfrm>
          <a:off x="1778000" y="9627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158750</xdr:rowOff>
    </xdr:from>
    <xdr:ext cx="595630" cy="250190"/>
    <xdr:sp macro="" textlink="">
      <xdr:nvSpPr>
        <xdr:cNvPr id="129" name="テキスト ボックス 128"/>
        <xdr:cNvSpPr txBox="1"/>
      </xdr:nvSpPr>
      <xdr:spPr>
        <a:xfrm>
          <a:off x="1548130" y="971804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35560</xdr:rowOff>
    </xdr:from>
    <xdr:to xmlns:xdr="http://schemas.openxmlformats.org/drawingml/2006/spreadsheetDrawing">
      <xdr:col>6</xdr:col>
      <xdr:colOff>38100</xdr:colOff>
      <xdr:row>58</xdr:row>
      <xdr:rowOff>134620</xdr:rowOff>
    </xdr:to>
    <xdr:sp macro="" textlink="">
      <xdr:nvSpPr>
        <xdr:cNvPr id="130" name="フローチャート: 判断 129"/>
        <xdr:cNvSpPr/>
      </xdr:nvSpPr>
      <xdr:spPr>
        <a:xfrm>
          <a:off x="984250" y="97624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126365</xdr:rowOff>
    </xdr:from>
    <xdr:ext cx="595630" cy="250190"/>
    <xdr:sp macro="" textlink="">
      <xdr:nvSpPr>
        <xdr:cNvPr id="131" name="テキスト ボックス 130"/>
        <xdr:cNvSpPr txBox="1"/>
      </xdr:nvSpPr>
      <xdr:spPr>
        <a:xfrm>
          <a:off x="754380" y="985329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8825" cy="253365"/>
    <xdr:sp macro="" textlink="">
      <xdr:nvSpPr>
        <xdr:cNvPr id="134" name="テキスト ボックス 133"/>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27305</xdr:rowOff>
    </xdr:from>
    <xdr:to xmlns:xdr="http://schemas.openxmlformats.org/drawingml/2006/spreadsheetDrawing">
      <xdr:col>24</xdr:col>
      <xdr:colOff>114300</xdr:colOff>
      <xdr:row>57</xdr:row>
      <xdr:rowOff>127000</xdr:rowOff>
    </xdr:to>
    <xdr:sp macro="" textlink="">
      <xdr:nvSpPr>
        <xdr:cNvPr id="137" name="楕円 136"/>
        <xdr:cNvSpPr/>
      </xdr:nvSpPr>
      <xdr:spPr>
        <a:xfrm>
          <a:off x="4127500" y="95865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50800</xdr:rowOff>
    </xdr:from>
    <xdr:ext cx="598805" cy="250190"/>
    <xdr:sp macro="" textlink="">
      <xdr:nvSpPr>
        <xdr:cNvPr id="138" name="総務費該当値テキスト"/>
        <xdr:cNvSpPr txBox="1"/>
      </xdr:nvSpPr>
      <xdr:spPr>
        <a:xfrm>
          <a:off x="4229100" y="944245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159385</xdr:rowOff>
    </xdr:from>
    <xdr:to xmlns:xdr="http://schemas.openxmlformats.org/drawingml/2006/spreadsheetDrawing">
      <xdr:col>20</xdr:col>
      <xdr:colOff>38100</xdr:colOff>
      <xdr:row>57</xdr:row>
      <xdr:rowOff>90805</xdr:rowOff>
    </xdr:to>
    <xdr:sp macro="" textlink="">
      <xdr:nvSpPr>
        <xdr:cNvPr id="139" name="楕円 138"/>
        <xdr:cNvSpPr/>
      </xdr:nvSpPr>
      <xdr:spPr>
        <a:xfrm>
          <a:off x="3384550" y="95510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106680</xdr:rowOff>
    </xdr:from>
    <xdr:ext cx="595630" cy="250190"/>
    <xdr:sp macro="" textlink="">
      <xdr:nvSpPr>
        <xdr:cNvPr id="140" name="テキスト ボックス 139"/>
        <xdr:cNvSpPr txBox="1"/>
      </xdr:nvSpPr>
      <xdr:spPr>
        <a:xfrm>
          <a:off x="3154680" y="93306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41275</xdr:rowOff>
    </xdr:from>
    <xdr:to xmlns:xdr="http://schemas.openxmlformats.org/drawingml/2006/spreadsheetDrawing">
      <xdr:col>15</xdr:col>
      <xdr:colOff>101600</xdr:colOff>
      <xdr:row>57</xdr:row>
      <xdr:rowOff>140970</xdr:rowOff>
    </xdr:to>
    <xdr:sp macro="" textlink="">
      <xdr:nvSpPr>
        <xdr:cNvPr id="141" name="楕円 140"/>
        <xdr:cNvSpPr/>
      </xdr:nvSpPr>
      <xdr:spPr>
        <a:xfrm>
          <a:off x="2571750" y="96005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156845</xdr:rowOff>
    </xdr:from>
    <xdr:ext cx="595630" cy="253365"/>
    <xdr:sp macro="" textlink="">
      <xdr:nvSpPr>
        <xdr:cNvPr id="142" name="テキスト ボックス 141"/>
        <xdr:cNvSpPr txBox="1"/>
      </xdr:nvSpPr>
      <xdr:spPr>
        <a:xfrm>
          <a:off x="2360930" y="938085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62230</xdr:rowOff>
    </xdr:from>
    <xdr:to xmlns:xdr="http://schemas.openxmlformats.org/drawingml/2006/spreadsheetDrawing">
      <xdr:col>10</xdr:col>
      <xdr:colOff>165100</xdr:colOff>
      <xdr:row>56</xdr:row>
      <xdr:rowOff>162560</xdr:rowOff>
    </xdr:to>
    <xdr:sp macro="" textlink="">
      <xdr:nvSpPr>
        <xdr:cNvPr id="143" name="楕円 142"/>
        <xdr:cNvSpPr/>
      </xdr:nvSpPr>
      <xdr:spPr>
        <a:xfrm>
          <a:off x="1778000" y="94538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10795</xdr:rowOff>
    </xdr:from>
    <xdr:ext cx="595630" cy="249555"/>
    <xdr:sp macro="" textlink="">
      <xdr:nvSpPr>
        <xdr:cNvPr id="144" name="テキスト ボックス 143"/>
        <xdr:cNvSpPr txBox="1"/>
      </xdr:nvSpPr>
      <xdr:spPr>
        <a:xfrm>
          <a:off x="1548130" y="92348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116205</xdr:rowOff>
    </xdr:from>
    <xdr:to xmlns:xdr="http://schemas.openxmlformats.org/drawingml/2006/spreadsheetDrawing">
      <xdr:col>6</xdr:col>
      <xdr:colOff>38100</xdr:colOff>
      <xdr:row>57</xdr:row>
      <xdr:rowOff>48260</xdr:rowOff>
    </xdr:to>
    <xdr:sp macro="" textlink="">
      <xdr:nvSpPr>
        <xdr:cNvPr id="145" name="楕円 144"/>
        <xdr:cNvSpPr/>
      </xdr:nvSpPr>
      <xdr:spPr>
        <a:xfrm>
          <a:off x="984250" y="95078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63500</xdr:rowOff>
    </xdr:from>
    <xdr:ext cx="595630" cy="253365"/>
    <xdr:sp macro="" textlink="">
      <xdr:nvSpPr>
        <xdr:cNvPr id="146" name="テキスト ボックス 145"/>
        <xdr:cNvSpPr txBox="1"/>
      </xdr:nvSpPr>
      <xdr:spPr>
        <a:xfrm>
          <a:off x="754380" y="928751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250,897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6710" cy="220345"/>
    <xdr:sp macro="" textlink="">
      <xdr:nvSpPr>
        <xdr:cNvPr id="155" name="テキスト ボックス 154"/>
        <xdr:cNvSpPr txBox="1"/>
      </xdr:nvSpPr>
      <xdr:spPr>
        <a:xfrm>
          <a:off x="6667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109220</xdr:rowOff>
    </xdr:from>
    <xdr:ext cx="245745" cy="250190"/>
    <xdr:sp macro="" textlink="">
      <xdr:nvSpPr>
        <xdr:cNvPr id="157" name="テキスト ボックス 156"/>
        <xdr:cNvSpPr txBox="1"/>
      </xdr:nvSpPr>
      <xdr:spPr>
        <a:xfrm>
          <a:off x="474980" y="13524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136525</xdr:rowOff>
    </xdr:from>
    <xdr:to xmlns:xdr="http://schemas.openxmlformats.org/drawingml/2006/spreadsheetDrawing">
      <xdr:col>28</xdr:col>
      <xdr:colOff>114300</xdr:colOff>
      <xdr:row>78</xdr:row>
      <xdr:rowOff>136525</xdr:rowOff>
    </xdr:to>
    <xdr:cxnSp macro="">
      <xdr:nvCxnSpPr>
        <xdr:cNvPr id="158" name="直線コネクタ 157"/>
        <xdr:cNvCxnSpPr/>
      </xdr:nvCxnSpPr>
      <xdr:spPr>
        <a:xfrm>
          <a:off x="6858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165100</xdr:rowOff>
    </xdr:from>
    <xdr:ext cx="595630" cy="250190"/>
    <xdr:sp macro="" textlink="">
      <xdr:nvSpPr>
        <xdr:cNvPr id="159" name="テキスト ボックス 158"/>
        <xdr:cNvSpPr txBox="1"/>
      </xdr:nvSpPr>
      <xdr:spPr>
        <a:xfrm>
          <a:off x="166370" y="130771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24765</xdr:rowOff>
    </xdr:from>
    <xdr:to xmlns:xdr="http://schemas.openxmlformats.org/drawingml/2006/spreadsheetDrawing">
      <xdr:col>28</xdr:col>
      <xdr:colOff>114300</xdr:colOff>
      <xdr:row>76</xdr:row>
      <xdr:rowOff>24765</xdr:rowOff>
    </xdr:to>
    <xdr:cxnSp macro="">
      <xdr:nvCxnSpPr>
        <xdr:cNvPr id="160" name="直線コネクタ 159"/>
        <xdr:cNvCxnSpPr/>
      </xdr:nvCxnSpPr>
      <xdr:spPr>
        <a:xfrm>
          <a:off x="6858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53340</xdr:rowOff>
    </xdr:from>
    <xdr:ext cx="595630" cy="250190"/>
    <xdr:sp macro="" textlink="">
      <xdr:nvSpPr>
        <xdr:cNvPr id="161" name="テキスト ボックス 160"/>
        <xdr:cNvSpPr txBox="1"/>
      </xdr:nvSpPr>
      <xdr:spPr>
        <a:xfrm>
          <a:off x="166370" y="126301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80645</xdr:rowOff>
    </xdr:from>
    <xdr:to xmlns:xdr="http://schemas.openxmlformats.org/drawingml/2006/spreadsheetDrawing">
      <xdr:col>28</xdr:col>
      <xdr:colOff>114300</xdr:colOff>
      <xdr:row>73</xdr:row>
      <xdr:rowOff>80645</xdr:rowOff>
    </xdr:to>
    <xdr:cxnSp macro="">
      <xdr:nvCxnSpPr>
        <xdr:cNvPr id="162" name="直線コネクタ 161"/>
        <xdr:cNvCxnSpPr/>
      </xdr:nvCxnSpPr>
      <xdr:spPr>
        <a:xfrm>
          <a:off x="6858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109220</xdr:rowOff>
    </xdr:from>
    <xdr:ext cx="595630" cy="250190"/>
    <xdr:sp macro="" textlink="">
      <xdr:nvSpPr>
        <xdr:cNvPr id="163" name="テキスト ボックス 162"/>
        <xdr:cNvSpPr txBox="1"/>
      </xdr:nvSpPr>
      <xdr:spPr>
        <a:xfrm>
          <a:off x="166370" y="121831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136525</xdr:rowOff>
    </xdr:from>
    <xdr:to xmlns:xdr="http://schemas.openxmlformats.org/drawingml/2006/spreadsheetDrawing">
      <xdr:col>28</xdr:col>
      <xdr:colOff>114300</xdr:colOff>
      <xdr:row>70</xdr:row>
      <xdr:rowOff>136525</xdr:rowOff>
    </xdr:to>
    <xdr:cxnSp macro="">
      <xdr:nvCxnSpPr>
        <xdr:cNvPr id="164" name="直線コネクタ 163"/>
        <xdr:cNvCxnSpPr/>
      </xdr:nvCxnSpPr>
      <xdr:spPr>
        <a:xfrm>
          <a:off x="6858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165100</xdr:rowOff>
    </xdr:from>
    <xdr:ext cx="595630" cy="250190"/>
    <xdr:sp macro="" textlink="">
      <xdr:nvSpPr>
        <xdr:cNvPr id="165" name="テキスト ボックス 164"/>
        <xdr:cNvSpPr txBox="1"/>
      </xdr:nvSpPr>
      <xdr:spPr>
        <a:xfrm>
          <a:off x="166370" y="117360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6" name="直線コネクタ 165"/>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50190"/>
    <xdr:sp macro="" textlink="">
      <xdr:nvSpPr>
        <xdr:cNvPr id="167" name="テキスト ボックス 166"/>
        <xdr:cNvSpPr txBox="1"/>
      </xdr:nvSpPr>
      <xdr:spPr>
        <a:xfrm>
          <a:off x="1663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8"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13335</xdr:rowOff>
    </xdr:from>
    <xdr:to xmlns:xdr="http://schemas.openxmlformats.org/drawingml/2006/spreadsheetDrawing">
      <xdr:col>24</xdr:col>
      <xdr:colOff>62865</xdr:colOff>
      <xdr:row>77</xdr:row>
      <xdr:rowOff>41275</xdr:rowOff>
    </xdr:to>
    <xdr:cxnSp macro="">
      <xdr:nvCxnSpPr>
        <xdr:cNvPr id="169" name="直線コネクタ 168"/>
        <xdr:cNvCxnSpPr/>
      </xdr:nvCxnSpPr>
      <xdr:spPr>
        <a:xfrm flipV="1">
          <a:off x="4176395" y="11919585"/>
          <a:ext cx="1270" cy="1033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45085</xdr:rowOff>
    </xdr:from>
    <xdr:ext cx="598805" cy="253365"/>
    <xdr:sp macro="" textlink="">
      <xdr:nvSpPr>
        <xdr:cNvPr id="170" name="民生費最小値テキスト"/>
        <xdr:cNvSpPr txBox="1"/>
      </xdr:nvSpPr>
      <xdr:spPr>
        <a:xfrm>
          <a:off x="4229100" y="129571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41275</xdr:rowOff>
    </xdr:from>
    <xdr:to xmlns:xdr="http://schemas.openxmlformats.org/drawingml/2006/spreadsheetDrawing">
      <xdr:col>24</xdr:col>
      <xdr:colOff>152400</xdr:colOff>
      <xdr:row>77</xdr:row>
      <xdr:rowOff>41275</xdr:rowOff>
    </xdr:to>
    <xdr:cxnSp macro="">
      <xdr:nvCxnSpPr>
        <xdr:cNvPr id="171" name="直線コネクタ 170"/>
        <xdr:cNvCxnSpPr/>
      </xdr:nvCxnSpPr>
      <xdr:spPr>
        <a:xfrm>
          <a:off x="4108450" y="12953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128905</xdr:rowOff>
    </xdr:from>
    <xdr:ext cx="598805" cy="253365"/>
    <xdr:sp macro="" textlink="">
      <xdr:nvSpPr>
        <xdr:cNvPr id="172" name="民生費最大値テキスト"/>
        <xdr:cNvSpPr txBox="1"/>
      </xdr:nvSpPr>
      <xdr:spPr>
        <a:xfrm>
          <a:off x="4229100" y="116998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390,154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13335</xdr:rowOff>
    </xdr:from>
    <xdr:to xmlns:xdr="http://schemas.openxmlformats.org/drawingml/2006/spreadsheetDrawing">
      <xdr:col>24</xdr:col>
      <xdr:colOff>152400</xdr:colOff>
      <xdr:row>71</xdr:row>
      <xdr:rowOff>13335</xdr:rowOff>
    </xdr:to>
    <xdr:cxnSp macro="">
      <xdr:nvCxnSpPr>
        <xdr:cNvPr id="173" name="直線コネクタ 172"/>
        <xdr:cNvCxnSpPr/>
      </xdr:nvCxnSpPr>
      <xdr:spPr>
        <a:xfrm>
          <a:off x="4108450" y="119195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71</xdr:row>
      <xdr:rowOff>13335</xdr:rowOff>
    </xdr:from>
    <xdr:to xmlns:xdr="http://schemas.openxmlformats.org/drawingml/2006/spreadsheetDrawing">
      <xdr:col>24</xdr:col>
      <xdr:colOff>63500</xdr:colOff>
      <xdr:row>72</xdr:row>
      <xdr:rowOff>8890</xdr:rowOff>
    </xdr:to>
    <xdr:cxnSp macro="">
      <xdr:nvCxnSpPr>
        <xdr:cNvPr id="174" name="直線コネクタ 173"/>
        <xdr:cNvCxnSpPr/>
      </xdr:nvCxnSpPr>
      <xdr:spPr>
        <a:xfrm flipV="1">
          <a:off x="3429000" y="11919585"/>
          <a:ext cx="7493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31750</xdr:rowOff>
    </xdr:from>
    <xdr:ext cx="598805" cy="250190"/>
    <xdr:sp macro="" textlink="">
      <xdr:nvSpPr>
        <xdr:cNvPr id="175" name="民生費平均値テキスト"/>
        <xdr:cNvSpPr txBox="1"/>
      </xdr:nvSpPr>
      <xdr:spPr>
        <a:xfrm>
          <a:off x="4229100" y="1260856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52705</xdr:rowOff>
    </xdr:from>
    <xdr:to xmlns:xdr="http://schemas.openxmlformats.org/drawingml/2006/spreadsheetDrawing">
      <xdr:col>24</xdr:col>
      <xdr:colOff>114300</xdr:colOff>
      <xdr:row>75</xdr:row>
      <xdr:rowOff>151765</xdr:rowOff>
    </xdr:to>
    <xdr:sp macro="" textlink="">
      <xdr:nvSpPr>
        <xdr:cNvPr id="176" name="フローチャート: 判断 175"/>
        <xdr:cNvSpPr/>
      </xdr:nvSpPr>
      <xdr:spPr>
        <a:xfrm>
          <a:off x="4127500" y="12629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71</xdr:row>
      <xdr:rowOff>151130</xdr:rowOff>
    </xdr:from>
    <xdr:to xmlns:xdr="http://schemas.openxmlformats.org/drawingml/2006/spreadsheetDrawing">
      <xdr:col>19</xdr:col>
      <xdr:colOff>171450</xdr:colOff>
      <xdr:row>72</xdr:row>
      <xdr:rowOff>8890</xdr:rowOff>
    </xdr:to>
    <xdr:cxnSp macro="">
      <xdr:nvCxnSpPr>
        <xdr:cNvPr id="177" name="直線コネクタ 176"/>
        <xdr:cNvCxnSpPr/>
      </xdr:nvCxnSpPr>
      <xdr:spPr>
        <a:xfrm>
          <a:off x="2622550" y="12057380"/>
          <a:ext cx="8064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107950</xdr:rowOff>
    </xdr:from>
    <xdr:to xmlns:xdr="http://schemas.openxmlformats.org/drawingml/2006/spreadsheetDrawing">
      <xdr:col>20</xdr:col>
      <xdr:colOff>38100</xdr:colOff>
      <xdr:row>76</xdr:row>
      <xdr:rowOff>39370</xdr:rowOff>
    </xdr:to>
    <xdr:sp macro="" textlink="">
      <xdr:nvSpPr>
        <xdr:cNvPr id="178" name="フローチャート: 判断 177"/>
        <xdr:cNvSpPr/>
      </xdr:nvSpPr>
      <xdr:spPr>
        <a:xfrm>
          <a:off x="3384550" y="126847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31115</xdr:rowOff>
    </xdr:from>
    <xdr:ext cx="595630" cy="250190"/>
    <xdr:sp macro="" textlink="">
      <xdr:nvSpPr>
        <xdr:cNvPr id="179" name="テキスト ボックス 178"/>
        <xdr:cNvSpPr txBox="1"/>
      </xdr:nvSpPr>
      <xdr:spPr>
        <a:xfrm>
          <a:off x="3154680" y="1277556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71</xdr:row>
      <xdr:rowOff>22860</xdr:rowOff>
    </xdr:from>
    <xdr:to xmlns:xdr="http://schemas.openxmlformats.org/drawingml/2006/spreadsheetDrawing">
      <xdr:col>15</xdr:col>
      <xdr:colOff>50800</xdr:colOff>
      <xdr:row>71</xdr:row>
      <xdr:rowOff>151130</xdr:rowOff>
    </xdr:to>
    <xdr:cxnSp macro="">
      <xdr:nvCxnSpPr>
        <xdr:cNvPr id="180" name="直線コネクタ 179"/>
        <xdr:cNvCxnSpPr/>
      </xdr:nvCxnSpPr>
      <xdr:spPr>
        <a:xfrm>
          <a:off x="1828800" y="11929110"/>
          <a:ext cx="79375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69215</xdr:rowOff>
    </xdr:from>
    <xdr:to xmlns:xdr="http://schemas.openxmlformats.org/drawingml/2006/spreadsheetDrawing">
      <xdr:col>15</xdr:col>
      <xdr:colOff>101600</xdr:colOff>
      <xdr:row>76</xdr:row>
      <xdr:rowOff>635</xdr:rowOff>
    </xdr:to>
    <xdr:sp macro="" textlink="">
      <xdr:nvSpPr>
        <xdr:cNvPr id="181" name="フローチャート: 判断 180"/>
        <xdr:cNvSpPr/>
      </xdr:nvSpPr>
      <xdr:spPr>
        <a:xfrm>
          <a:off x="2571750" y="12646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160020</xdr:rowOff>
    </xdr:from>
    <xdr:ext cx="595630" cy="250190"/>
    <xdr:sp macro="" textlink="">
      <xdr:nvSpPr>
        <xdr:cNvPr id="182" name="テキスト ボックス 181"/>
        <xdr:cNvSpPr txBox="1"/>
      </xdr:nvSpPr>
      <xdr:spPr>
        <a:xfrm>
          <a:off x="2360930" y="12736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71</xdr:row>
      <xdr:rowOff>22860</xdr:rowOff>
    </xdr:from>
    <xdr:to xmlns:xdr="http://schemas.openxmlformats.org/drawingml/2006/spreadsheetDrawing">
      <xdr:col>10</xdr:col>
      <xdr:colOff>114300</xdr:colOff>
      <xdr:row>73</xdr:row>
      <xdr:rowOff>92710</xdr:rowOff>
    </xdr:to>
    <xdr:cxnSp macro="">
      <xdr:nvCxnSpPr>
        <xdr:cNvPr id="183" name="直線コネクタ 182"/>
        <xdr:cNvCxnSpPr/>
      </xdr:nvCxnSpPr>
      <xdr:spPr>
        <a:xfrm flipV="1">
          <a:off x="1028700" y="11929110"/>
          <a:ext cx="800100" cy="405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25400</xdr:rowOff>
    </xdr:from>
    <xdr:to xmlns:xdr="http://schemas.openxmlformats.org/drawingml/2006/spreadsheetDrawing">
      <xdr:col>10</xdr:col>
      <xdr:colOff>165100</xdr:colOff>
      <xdr:row>76</xdr:row>
      <xdr:rowOff>125095</xdr:rowOff>
    </xdr:to>
    <xdr:sp macro="" textlink="">
      <xdr:nvSpPr>
        <xdr:cNvPr id="184" name="フローチャート: 判断 183"/>
        <xdr:cNvSpPr/>
      </xdr:nvSpPr>
      <xdr:spPr>
        <a:xfrm>
          <a:off x="1778000" y="127698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116205</xdr:rowOff>
    </xdr:from>
    <xdr:ext cx="595630" cy="253365"/>
    <xdr:sp macro="" textlink="">
      <xdr:nvSpPr>
        <xdr:cNvPr id="185" name="テキスト ボックス 184"/>
        <xdr:cNvSpPr txBox="1"/>
      </xdr:nvSpPr>
      <xdr:spPr>
        <a:xfrm>
          <a:off x="1548130" y="1286065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39370</xdr:rowOff>
    </xdr:from>
    <xdr:to xmlns:xdr="http://schemas.openxmlformats.org/drawingml/2006/spreadsheetDrawing">
      <xdr:col>6</xdr:col>
      <xdr:colOff>38100</xdr:colOff>
      <xdr:row>76</xdr:row>
      <xdr:rowOff>139065</xdr:rowOff>
    </xdr:to>
    <xdr:sp macro="" textlink="">
      <xdr:nvSpPr>
        <xdr:cNvPr id="186" name="フローチャート: 判断 185"/>
        <xdr:cNvSpPr/>
      </xdr:nvSpPr>
      <xdr:spPr>
        <a:xfrm>
          <a:off x="984250" y="127838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130175</xdr:rowOff>
    </xdr:from>
    <xdr:ext cx="595630" cy="252095"/>
    <xdr:sp macro="" textlink="">
      <xdr:nvSpPr>
        <xdr:cNvPr id="187" name="テキスト ボックス 186"/>
        <xdr:cNvSpPr txBox="1"/>
      </xdr:nvSpPr>
      <xdr:spPr>
        <a:xfrm>
          <a:off x="754380" y="1287462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8" name="テキスト ボックス 187"/>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89" name="テキスト ボックス 188"/>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8825" cy="253365"/>
    <xdr:sp macro="" textlink="">
      <xdr:nvSpPr>
        <xdr:cNvPr id="190" name="テキスト ボックス 189"/>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1" name="テキスト ボックス 190"/>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2" name="テキスト ボックス 191"/>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70</xdr:row>
      <xdr:rowOff>130810</xdr:rowOff>
    </xdr:from>
    <xdr:to xmlns:xdr="http://schemas.openxmlformats.org/drawingml/2006/spreadsheetDrawing">
      <xdr:col>24</xdr:col>
      <xdr:colOff>114300</xdr:colOff>
      <xdr:row>71</xdr:row>
      <xdr:rowOff>62230</xdr:rowOff>
    </xdr:to>
    <xdr:sp macro="" textlink="">
      <xdr:nvSpPr>
        <xdr:cNvPr id="193" name="楕円 192"/>
        <xdr:cNvSpPr/>
      </xdr:nvSpPr>
      <xdr:spPr>
        <a:xfrm>
          <a:off x="4127500" y="118694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70</xdr:row>
      <xdr:rowOff>85090</xdr:rowOff>
    </xdr:from>
    <xdr:ext cx="598805" cy="250190"/>
    <xdr:sp macro="" textlink="">
      <xdr:nvSpPr>
        <xdr:cNvPr id="194" name="民生費該当値テキスト"/>
        <xdr:cNvSpPr txBox="1"/>
      </xdr:nvSpPr>
      <xdr:spPr>
        <a:xfrm>
          <a:off x="4229100" y="1182370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71</xdr:row>
      <xdr:rowOff>127635</xdr:rowOff>
    </xdr:from>
    <xdr:to xmlns:xdr="http://schemas.openxmlformats.org/drawingml/2006/spreadsheetDrawing">
      <xdr:col>20</xdr:col>
      <xdr:colOff>38100</xdr:colOff>
      <xdr:row>72</xdr:row>
      <xdr:rowOff>59055</xdr:rowOff>
    </xdr:to>
    <xdr:sp macro="" textlink="">
      <xdr:nvSpPr>
        <xdr:cNvPr id="195" name="楕円 194"/>
        <xdr:cNvSpPr/>
      </xdr:nvSpPr>
      <xdr:spPr>
        <a:xfrm>
          <a:off x="3384550" y="120338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70</xdr:row>
      <xdr:rowOff>74930</xdr:rowOff>
    </xdr:from>
    <xdr:ext cx="595630" cy="253365"/>
    <xdr:sp macro="" textlink="">
      <xdr:nvSpPr>
        <xdr:cNvPr id="196" name="テキスト ボックス 195"/>
        <xdr:cNvSpPr txBox="1"/>
      </xdr:nvSpPr>
      <xdr:spPr>
        <a:xfrm>
          <a:off x="3154680" y="1181354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71</xdr:row>
      <xdr:rowOff>101600</xdr:rowOff>
    </xdr:from>
    <xdr:to xmlns:xdr="http://schemas.openxmlformats.org/drawingml/2006/spreadsheetDrawing">
      <xdr:col>15</xdr:col>
      <xdr:colOff>101600</xdr:colOff>
      <xdr:row>72</xdr:row>
      <xdr:rowOff>33655</xdr:rowOff>
    </xdr:to>
    <xdr:sp macro="" textlink="">
      <xdr:nvSpPr>
        <xdr:cNvPr id="197" name="楕円 196"/>
        <xdr:cNvSpPr/>
      </xdr:nvSpPr>
      <xdr:spPr>
        <a:xfrm>
          <a:off x="2571750" y="120078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70</xdr:row>
      <xdr:rowOff>50165</xdr:rowOff>
    </xdr:from>
    <xdr:ext cx="595630" cy="250190"/>
    <xdr:sp macro="" textlink="">
      <xdr:nvSpPr>
        <xdr:cNvPr id="198" name="テキスト ボックス 197"/>
        <xdr:cNvSpPr txBox="1"/>
      </xdr:nvSpPr>
      <xdr:spPr>
        <a:xfrm>
          <a:off x="2360930" y="11788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70</xdr:row>
      <xdr:rowOff>140970</xdr:rowOff>
    </xdr:from>
    <xdr:to xmlns:xdr="http://schemas.openxmlformats.org/drawingml/2006/spreadsheetDrawing">
      <xdr:col>10</xdr:col>
      <xdr:colOff>165100</xdr:colOff>
      <xdr:row>71</xdr:row>
      <xdr:rowOff>73025</xdr:rowOff>
    </xdr:to>
    <xdr:sp macro="" textlink="">
      <xdr:nvSpPr>
        <xdr:cNvPr id="199" name="楕円 198"/>
        <xdr:cNvSpPr/>
      </xdr:nvSpPr>
      <xdr:spPr>
        <a:xfrm>
          <a:off x="1778000" y="118795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69</xdr:row>
      <xdr:rowOff>88900</xdr:rowOff>
    </xdr:from>
    <xdr:ext cx="595630" cy="249555"/>
    <xdr:sp macro="" textlink="">
      <xdr:nvSpPr>
        <xdr:cNvPr id="200" name="テキスト ボックス 199"/>
        <xdr:cNvSpPr txBox="1"/>
      </xdr:nvSpPr>
      <xdr:spPr>
        <a:xfrm>
          <a:off x="1548130" y="1165987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73</xdr:row>
      <xdr:rowOff>42545</xdr:rowOff>
    </xdr:from>
    <xdr:to xmlns:xdr="http://schemas.openxmlformats.org/drawingml/2006/spreadsheetDrawing">
      <xdr:col>6</xdr:col>
      <xdr:colOff>38100</xdr:colOff>
      <xdr:row>73</xdr:row>
      <xdr:rowOff>142240</xdr:rowOff>
    </xdr:to>
    <xdr:sp macro="" textlink="">
      <xdr:nvSpPr>
        <xdr:cNvPr id="201" name="楕円 200"/>
        <xdr:cNvSpPr/>
      </xdr:nvSpPr>
      <xdr:spPr>
        <a:xfrm>
          <a:off x="984250" y="122840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71</xdr:row>
      <xdr:rowOff>158750</xdr:rowOff>
    </xdr:from>
    <xdr:ext cx="595630" cy="250190"/>
    <xdr:sp macro="" textlink="">
      <xdr:nvSpPr>
        <xdr:cNvPr id="202" name="テキスト ボックス 201"/>
        <xdr:cNvSpPr txBox="1"/>
      </xdr:nvSpPr>
      <xdr:spPr>
        <a:xfrm>
          <a:off x="754380" y="1206500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3" name="正方形/長方形 202"/>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4" name="正方形/長方形 203"/>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6" name="正方形/長方形 205"/>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8" name="正方形/長方形 207"/>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6710" cy="220345"/>
    <xdr:sp macro="" textlink="">
      <xdr:nvSpPr>
        <xdr:cNvPr id="211" name="テキスト ボックス 210"/>
        <xdr:cNvSpPr txBox="1"/>
      </xdr:nvSpPr>
      <xdr:spPr>
        <a:xfrm>
          <a:off x="6667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3" name="直線コネクタ 212"/>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5745" cy="259080"/>
    <xdr:sp macro="" textlink="">
      <xdr:nvSpPr>
        <xdr:cNvPr id="214" name="テキスト ボックス 213"/>
        <xdr:cNvSpPr txBox="1"/>
      </xdr:nvSpPr>
      <xdr:spPr>
        <a:xfrm>
          <a:off x="474980" y="165874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5" name="直線コネクタ 214"/>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5630" cy="255905"/>
    <xdr:sp macro="" textlink="">
      <xdr:nvSpPr>
        <xdr:cNvPr id="216" name="テキスト ボックス 215"/>
        <xdr:cNvSpPr txBox="1"/>
      </xdr:nvSpPr>
      <xdr:spPr>
        <a:xfrm>
          <a:off x="166370" y="162604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7" name="直線コネクタ 216"/>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18" name="テキスト ボックス 217"/>
        <xdr:cNvSpPr txBox="1"/>
      </xdr:nvSpPr>
      <xdr:spPr>
        <a:xfrm>
          <a:off x="1663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9" name="直線コネクタ 218"/>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5905"/>
    <xdr:sp macro="" textlink="">
      <xdr:nvSpPr>
        <xdr:cNvPr id="220" name="テキスト ボックス 219"/>
        <xdr:cNvSpPr txBox="1"/>
      </xdr:nvSpPr>
      <xdr:spPr>
        <a:xfrm>
          <a:off x="166370" y="156083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1" name="直線コネクタ 220"/>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2" name="テキスト ボックス 221"/>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3" name="直線コネクタ 222"/>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37465</xdr:rowOff>
    </xdr:from>
    <xdr:ext cx="595630" cy="253365"/>
    <xdr:sp macro="" textlink="">
      <xdr:nvSpPr>
        <xdr:cNvPr id="224" name="テキスト ボックス 223"/>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5" name="直線コネクタ 224"/>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50190"/>
    <xdr:sp macro="" textlink="">
      <xdr:nvSpPr>
        <xdr:cNvPr id="226" name="テキスト ボックス 225"/>
        <xdr:cNvSpPr txBox="1"/>
      </xdr:nvSpPr>
      <xdr:spPr>
        <a:xfrm>
          <a:off x="1663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7"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94</xdr:row>
      <xdr:rowOff>140335</xdr:rowOff>
    </xdr:from>
    <xdr:to xmlns:xdr="http://schemas.openxmlformats.org/drawingml/2006/spreadsheetDrawing">
      <xdr:col>24</xdr:col>
      <xdr:colOff>62865</xdr:colOff>
      <xdr:row>99</xdr:row>
      <xdr:rowOff>2540</xdr:rowOff>
    </xdr:to>
    <xdr:cxnSp macro="">
      <xdr:nvCxnSpPr>
        <xdr:cNvPr id="228" name="直線コネクタ 227"/>
        <xdr:cNvCxnSpPr/>
      </xdr:nvCxnSpPr>
      <xdr:spPr>
        <a:xfrm flipV="1">
          <a:off x="4176395" y="15913735"/>
          <a:ext cx="1270" cy="719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6350</xdr:rowOff>
    </xdr:from>
    <xdr:ext cx="534670" cy="255905"/>
    <xdr:sp macro="" textlink="">
      <xdr:nvSpPr>
        <xdr:cNvPr id="229" name="衛生費最小値テキスト"/>
        <xdr:cNvSpPr txBox="1"/>
      </xdr:nvSpPr>
      <xdr:spPr>
        <a:xfrm>
          <a:off x="4229100" y="166370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2540</xdr:rowOff>
    </xdr:from>
    <xdr:to xmlns:xdr="http://schemas.openxmlformats.org/drawingml/2006/spreadsheetDrawing">
      <xdr:col>24</xdr:col>
      <xdr:colOff>152400</xdr:colOff>
      <xdr:row>99</xdr:row>
      <xdr:rowOff>2540</xdr:rowOff>
    </xdr:to>
    <xdr:cxnSp macro="">
      <xdr:nvCxnSpPr>
        <xdr:cNvPr id="230" name="直線コネクタ 229"/>
        <xdr:cNvCxnSpPr/>
      </xdr:nvCxnSpPr>
      <xdr:spPr>
        <a:xfrm>
          <a:off x="4108450" y="166331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86995</xdr:rowOff>
    </xdr:from>
    <xdr:ext cx="598805" cy="255905"/>
    <xdr:sp macro="" textlink="">
      <xdr:nvSpPr>
        <xdr:cNvPr id="231" name="衛生費最大値テキスト"/>
        <xdr:cNvSpPr txBox="1"/>
      </xdr:nvSpPr>
      <xdr:spPr>
        <a:xfrm>
          <a:off x="4229100" y="156889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249,801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94</xdr:row>
      <xdr:rowOff>140335</xdr:rowOff>
    </xdr:from>
    <xdr:to xmlns:xdr="http://schemas.openxmlformats.org/drawingml/2006/spreadsheetDrawing">
      <xdr:col>24</xdr:col>
      <xdr:colOff>152400</xdr:colOff>
      <xdr:row>94</xdr:row>
      <xdr:rowOff>140335</xdr:rowOff>
    </xdr:to>
    <xdr:cxnSp macro="">
      <xdr:nvCxnSpPr>
        <xdr:cNvPr id="232" name="直線コネクタ 231"/>
        <xdr:cNvCxnSpPr/>
      </xdr:nvCxnSpPr>
      <xdr:spPr>
        <a:xfrm>
          <a:off x="4108450" y="15913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90</xdr:row>
      <xdr:rowOff>121920</xdr:rowOff>
    </xdr:from>
    <xdr:to xmlns:xdr="http://schemas.openxmlformats.org/drawingml/2006/spreadsheetDrawing">
      <xdr:col>24</xdr:col>
      <xdr:colOff>63500</xdr:colOff>
      <xdr:row>94</xdr:row>
      <xdr:rowOff>161290</xdr:rowOff>
    </xdr:to>
    <xdr:cxnSp macro="">
      <xdr:nvCxnSpPr>
        <xdr:cNvPr id="233" name="直線コネクタ 232"/>
        <xdr:cNvCxnSpPr/>
      </xdr:nvCxnSpPr>
      <xdr:spPr>
        <a:xfrm>
          <a:off x="3429000" y="15213330"/>
          <a:ext cx="749300" cy="721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147320</xdr:rowOff>
    </xdr:from>
    <xdr:ext cx="534670" cy="259080"/>
    <xdr:sp macro="" textlink="">
      <xdr:nvSpPr>
        <xdr:cNvPr id="234" name="衛生費平均値テキスト"/>
        <xdr:cNvSpPr txBox="1"/>
      </xdr:nvSpPr>
      <xdr:spPr>
        <a:xfrm>
          <a:off x="4229100" y="16435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168910</xdr:rowOff>
    </xdr:from>
    <xdr:to xmlns:xdr="http://schemas.openxmlformats.org/drawingml/2006/spreadsheetDrawing">
      <xdr:col>24</xdr:col>
      <xdr:colOff>114300</xdr:colOff>
      <xdr:row>98</xdr:row>
      <xdr:rowOff>99060</xdr:rowOff>
    </xdr:to>
    <xdr:sp macro="" textlink="">
      <xdr:nvSpPr>
        <xdr:cNvPr id="235" name="フローチャート: 判断 234"/>
        <xdr:cNvSpPr/>
      </xdr:nvSpPr>
      <xdr:spPr>
        <a:xfrm>
          <a:off x="4127500" y="164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90</xdr:row>
      <xdr:rowOff>121920</xdr:rowOff>
    </xdr:from>
    <xdr:to xmlns:xdr="http://schemas.openxmlformats.org/drawingml/2006/spreadsheetDrawing">
      <xdr:col>19</xdr:col>
      <xdr:colOff>171450</xdr:colOff>
      <xdr:row>96</xdr:row>
      <xdr:rowOff>52705</xdr:rowOff>
    </xdr:to>
    <xdr:cxnSp macro="">
      <xdr:nvCxnSpPr>
        <xdr:cNvPr id="236" name="直線コネクタ 235"/>
        <xdr:cNvCxnSpPr/>
      </xdr:nvCxnSpPr>
      <xdr:spPr>
        <a:xfrm flipV="1">
          <a:off x="2622550" y="15213330"/>
          <a:ext cx="806450" cy="955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4445</xdr:rowOff>
    </xdr:from>
    <xdr:to xmlns:xdr="http://schemas.openxmlformats.org/drawingml/2006/spreadsheetDrawing">
      <xdr:col>20</xdr:col>
      <xdr:colOff>38100</xdr:colOff>
      <xdr:row>98</xdr:row>
      <xdr:rowOff>106045</xdr:rowOff>
    </xdr:to>
    <xdr:sp macro="" textlink="">
      <xdr:nvSpPr>
        <xdr:cNvPr id="237" name="フローチャート: 判断 236"/>
        <xdr:cNvSpPr/>
      </xdr:nvSpPr>
      <xdr:spPr>
        <a:xfrm>
          <a:off x="3384550" y="16463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97790</xdr:rowOff>
    </xdr:from>
    <xdr:ext cx="531495" cy="255905"/>
    <xdr:sp macro="" textlink="">
      <xdr:nvSpPr>
        <xdr:cNvPr id="238" name="テキスト ボックス 237"/>
        <xdr:cNvSpPr txBox="1"/>
      </xdr:nvSpPr>
      <xdr:spPr>
        <a:xfrm>
          <a:off x="3187065" y="16556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52705</xdr:rowOff>
    </xdr:from>
    <xdr:to xmlns:xdr="http://schemas.openxmlformats.org/drawingml/2006/spreadsheetDrawing">
      <xdr:col>15</xdr:col>
      <xdr:colOff>50800</xdr:colOff>
      <xdr:row>97</xdr:row>
      <xdr:rowOff>139065</xdr:rowOff>
    </xdr:to>
    <xdr:cxnSp macro="">
      <xdr:nvCxnSpPr>
        <xdr:cNvPr id="239" name="直線コネクタ 238"/>
        <xdr:cNvCxnSpPr/>
      </xdr:nvCxnSpPr>
      <xdr:spPr>
        <a:xfrm flipV="1">
          <a:off x="1828800" y="16169005"/>
          <a:ext cx="79375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8890</xdr:rowOff>
    </xdr:from>
    <xdr:to xmlns:xdr="http://schemas.openxmlformats.org/drawingml/2006/spreadsheetDrawing">
      <xdr:col>15</xdr:col>
      <xdr:colOff>101600</xdr:colOff>
      <xdr:row>98</xdr:row>
      <xdr:rowOff>110490</xdr:rowOff>
    </xdr:to>
    <xdr:sp macro="" textlink="">
      <xdr:nvSpPr>
        <xdr:cNvPr id="240" name="フローチャート: 判断 239"/>
        <xdr:cNvSpPr/>
      </xdr:nvSpPr>
      <xdr:spPr>
        <a:xfrm>
          <a:off x="257175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101600</xdr:rowOff>
    </xdr:from>
    <xdr:ext cx="531495" cy="259080"/>
    <xdr:sp macro="" textlink="">
      <xdr:nvSpPr>
        <xdr:cNvPr id="241" name="テキスト ボックス 240"/>
        <xdr:cNvSpPr txBox="1"/>
      </xdr:nvSpPr>
      <xdr:spPr>
        <a:xfrm>
          <a:off x="2393315" y="165608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97</xdr:row>
      <xdr:rowOff>139065</xdr:rowOff>
    </xdr:from>
    <xdr:to xmlns:xdr="http://schemas.openxmlformats.org/drawingml/2006/spreadsheetDrawing">
      <xdr:col>10</xdr:col>
      <xdr:colOff>114300</xdr:colOff>
      <xdr:row>98</xdr:row>
      <xdr:rowOff>29210</xdr:rowOff>
    </xdr:to>
    <xdr:cxnSp macro="">
      <xdr:nvCxnSpPr>
        <xdr:cNvPr id="242" name="直線コネクタ 241"/>
        <xdr:cNvCxnSpPr/>
      </xdr:nvCxnSpPr>
      <xdr:spPr>
        <a:xfrm flipV="1">
          <a:off x="1028700" y="16426815"/>
          <a:ext cx="8001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33655</xdr:rowOff>
    </xdr:from>
    <xdr:to xmlns:xdr="http://schemas.openxmlformats.org/drawingml/2006/spreadsheetDrawing">
      <xdr:col>10</xdr:col>
      <xdr:colOff>165100</xdr:colOff>
      <xdr:row>98</xdr:row>
      <xdr:rowOff>135255</xdr:rowOff>
    </xdr:to>
    <xdr:sp macro="" textlink="">
      <xdr:nvSpPr>
        <xdr:cNvPr id="243" name="フローチャート: 判断 242"/>
        <xdr:cNvSpPr/>
      </xdr:nvSpPr>
      <xdr:spPr>
        <a:xfrm>
          <a:off x="1778000" y="1649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126365</xdr:rowOff>
    </xdr:from>
    <xdr:ext cx="534670" cy="259080"/>
    <xdr:sp macro="" textlink="">
      <xdr:nvSpPr>
        <xdr:cNvPr id="244" name="テキスト ボックス 243"/>
        <xdr:cNvSpPr txBox="1"/>
      </xdr:nvSpPr>
      <xdr:spPr>
        <a:xfrm>
          <a:off x="1580515" y="16585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38100</xdr:rowOff>
    </xdr:from>
    <xdr:to xmlns:xdr="http://schemas.openxmlformats.org/drawingml/2006/spreadsheetDrawing">
      <xdr:col>6</xdr:col>
      <xdr:colOff>38100</xdr:colOff>
      <xdr:row>98</xdr:row>
      <xdr:rowOff>139700</xdr:rowOff>
    </xdr:to>
    <xdr:sp macro="" textlink="">
      <xdr:nvSpPr>
        <xdr:cNvPr id="245" name="フローチャート: 判断 244"/>
        <xdr:cNvSpPr/>
      </xdr:nvSpPr>
      <xdr:spPr>
        <a:xfrm>
          <a:off x="984250" y="16497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130810</xdr:rowOff>
    </xdr:from>
    <xdr:ext cx="531495" cy="259080"/>
    <xdr:sp macro="" textlink="">
      <xdr:nvSpPr>
        <xdr:cNvPr id="246" name="テキスト ボックス 245"/>
        <xdr:cNvSpPr txBox="1"/>
      </xdr:nvSpPr>
      <xdr:spPr>
        <a:xfrm>
          <a:off x="786765" y="16590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8" name="テキスト ボックス 247"/>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49" name="テキスト ボックス 248"/>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1" name="テキスト ボックス 250"/>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110490</xdr:rowOff>
    </xdr:from>
    <xdr:to xmlns:xdr="http://schemas.openxmlformats.org/drawingml/2006/spreadsheetDrawing">
      <xdr:col>24</xdr:col>
      <xdr:colOff>114300</xdr:colOff>
      <xdr:row>95</xdr:row>
      <xdr:rowOff>40640</xdr:rowOff>
    </xdr:to>
    <xdr:sp macro="" textlink="">
      <xdr:nvSpPr>
        <xdr:cNvPr id="252" name="楕円 251"/>
        <xdr:cNvSpPr/>
      </xdr:nvSpPr>
      <xdr:spPr>
        <a:xfrm>
          <a:off x="4127500" y="158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42545</xdr:rowOff>
    </xdr:from>
    <xdr:ext cx="598805" cy="255905"/>
    <xdr:sp macro="" textlink="">
      <xdr:nvSpPr>
        <xdr:cNvPr id="253" name="衛生費該当値テキスト"/>
        <xdr:cNvSpPr txBox="1"/>
      </xdr:nvSpPr>
      <xdr:spPr>
        <a:xfrm>
          <a:off x="4229100" y="158159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90</xdr:row>
      <xdr:rowOff>72390</xdr:rowOff>
    </xdr:from>
    <xdr:to xmlns:xdr="http://schemas.openxmlformats.org/drawingml/2006/spreadsheetDrawing">
      <xdr:col>20</xdr:col>
      <xdr:colOff>38100</xdr:colOff>
      <xdr:row>91</xdr:row>
      <xdr:rowOff>3810</xdr:rowOff>
    </xdr:to>
    <xdr:sp macro="" textlink="">
      <xdr:nvSpPr>
        <xdr:cNvPr id="254" name="楕円 253"/>
        <xdr:cNvSpPr/>
      </xdr:nvSpPr>
      <xdr:spPr>
        <a:xfrm>
          <a:off x="3384550" y="151638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89</xdr:row>
      <xdr:rowOff>19685</xdr:rowOff>
    </xdr:from>
    <xdr:ext cx="595630" cy="253365"/>
    <xdr:sp macro="" textlink="">
      <xdr:nvSpPr>
        <xdr:cNvPr id="255" name="テキスト ボックス 254"/>
        <xdr:cNvSpPr txBox="1"/>
      </xdr:nvSpPr>
      <xdr:spPr>
        <a:xfrm>
          <a:off x="3154680" y="1494345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1905</xdr:rowOff>
    </xdr:from>
    <xdr:to xmlns:xdr="http://schemas.openxmlformats.org/drawingml/2006/spreadsheetDrawing">
      <xdr:col>15</xdr:col>
      <xdr:colOff>101600</xdr:colOff>
      <xdr:row>96</xdr:row>
      <xdr:rowOff>103505</xdr:rowOff>
    </xdr:to>
    <xdr:sp macro="" textlink="">
      <xdr:nvSpPr>
        <xdr:cNvPr id="256" name="楕円 255"/>
        <xdr:cNvSpPr/>
      </xdr:nvSpPr>
      <xdr:spPr>
        <a:xfrm>
          <a:off x="2571750" y="1611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120650</xdr:rowOff>
    </xdr:from>
    <xdr:ext cx="595630" cy="255905"/>
    <xdr:sp macro="" textlink="">
      <xdr:nvSpPr>
        <xdr:cNvPr id="257" name="テキスト ボックス 256"/>
        <xdr:cNvSpPr txBox="1"/>
      </xdr:nvSpPr>
      <xdr:spPr>
        <a:xfrm>
          <a:off x="2360930" y="158940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88265</xdr:rowOff>
    </xdr:from>
    <xdr:to xmlns:xdr="http://schemas.openxmlformats.org/drawingml/2006/spreadsheetDrawing">
      <xdr:col>10</xdr:col>
      <xdr:colOff>165100</xdr:colOff>
      <xdr:row>98</xdr:row>
      <xdr:rowOff>18415</xdr:rowOff>
    </xdr:to>
    <xdr:sp macro="" textlink="">
      <xdr:nvSpPr>
        <xdr:cNvPr id="258" name="楕円 257"/>
        <xdr:cNvSpPr/>
      </xdr:nvSpPr>
      <xdr:spPr>
        <a:xfrm>
          <a:off x="1778000" y="163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34925</xdr:rowOff>
    </xdr:from>
    <xdr:ext cx="534670" cy="259080"/>
    <xdr:sp macro="" textlink="">
      <xdr:nvSpPr>
        <xdr:cNvPr id="259" name="テキスト ボックス 258"/>
        <xdr:cNvSpPr txBox="1"/>
      </xdr:nvSpPr>
      <xdr:spPr>
        <a:xfrm>
          <a:off x="1580515" y="16151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149860</xdr:rowOff>
    </xdr:from>
    <xdr:to xmlns:xdr="http://schemas.openxmlformats.org/drawingml/2006/spreadsheetDrawing">
      <xdr:col>6</xdr:col>
      <xdr:colOff>38100</xdr:colOff>
      <xdr:row>98</xdr:row>
      <xdr:rowOff>80010</xdr:rowOff>
    </xdr:to>
    <xdr:sp macro="" textlink="">
      <xdr:nvSpPr>
        <xdr:cNvPr id="260" name="楕円 259"/>
        <xdr:cNvSpPr/>
      </xdr:nvSpPr>
      <xdr:spPr>
        <a:xfrm>
          <a:off x="984250" y="164376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96520</xdr:rowOff>
    </xdr:from>
    <xdr:ext cx="531495" cy="259080"/>
    <xdr:sp macro="" textlink="">
      <xdr:nvSpPr>
        <xdr:cNvPr id="261" name="テキスト ボックス 260"/>
        <xdr:cNvSpPr txBox="1"/>
      </xdr:nvSpPr>
      <xdr:spPr>
        <a:xfrm>
          <a:off x="786765" y="16212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2" name="正方形/長方形 261"/>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3" name="正方形/長方形 262"/>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5" name="正方形/長方形 264"/>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7" name="正方形/長方形 266"/>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9" name="正方形/長方形 268"/>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6710" cy="220345"/>
    <xdr:sp macro="" textlink="">
      <xdr:nvSpPr>
        <xdr:cNvPr id="270" name="テキスト ボックス 269"/>
        <xdr:cNvSpPr txBox="1"/>
      </xdr:nvSpPr>
      <xdr:spPr>
        <a:xfrm>
          <a:off x="591820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1" name="直線コネクタ 270"/>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72" name="直線コネクタ 271"/>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125730</xdr:rowOff>
    </xdr:from>
    <xdr:ext cx="245745" cy="250190"/>
    <xdr:sp macro="" textlink="">
      <xdr:nvSpPr>
        <xdr:cNvPr id="273" name="テキスト ボックス 272"/>
        <xdr:cNvSpPr txBox="1"/>
      </xdr:nvSpPr>
      <xdr:spPr>
        <a:xfrm>
          <a:off x="5726430" y="64998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74" name="直線コネクタ 273"/>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140970</xdr:rowOff>
    </xdr:from>
    <xdr:ext cx="464185" cy="250190"/>
    <xdr:sp macro="" textlink="">
      <xdr:nvSpPr>
        <xdr:cNvPr id="275" name="テキスト ボックス 274"/>
        <xdr:cNvSpPr txBox="1"/>
      </xdr:nvSpPr>
      <xdr:spPr>
        <a:xfrm>
          <a:off x="5527040" y="61798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76" name="直線コネクタ 275"/>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156845</xdr:rowOff>
    </xdr:from>
    <xdr:ext cx="464185" cy="253365"/>
    <xdr:sp macro="" textlink="">
      <xdr:nvSpPr>
        <xdr:cNvPr id="277" name="テキスト ボックス 276"/>
        <xdr:cNvSpPr txBox="1"/>
      </xdr:nvSpPr>
      <xdr:spPr>
        <a:xfrm>
          <a:off x="5527040" y="58604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78" name="直線コネクタ 277"/>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4185" cy="253365"/>
    <xdr:sp macro="" textlink="">
      <xdr:nvSpPr>
        <xdr:cNvPr id="279" name="テキスト ボックス 278"/>
        <xdr:cNvSpPr txBox="1"/>
      </xdr:nvSpPr>
      <xdr:spPr>
        <a:xfrm>
          <a:off x="5527040" y="55416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80" name="直線コネクタ 279"/>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21590</xdr:rowOff>
    </xdr:from>
    <xdr:ext cx="464185" cy="252730"/>
    <xdr:sp macro="" textlink="">
      <xdr:nvSpPr>
        <xdr:cNvPr id="281" name="テキスト ボックス 280"/>
        <xdr:cNvSpPr txBox="1"/>
      </xdr:nvSpPr>
      <xdr:spPr>
        <a:xfrm>
          <a:off x="5527040" y="522224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2" name="直線コネクタ 281"/>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37465</xdr:rowOff>
    </xdr:from>
    <xdr:ext cx="464185" cy="253365"/>
    <xdr:sp macro="" textlink="">
      <xdr:nvSpPr>
        <xdr:cNvPr id="283" name="テキスト ボックス 282"/>
        <xdr:cNvSpPr txBox="1"/>
      </xdr:nvSpPr>
      <xdr:spPr>
        <a:xfrm>
          <a:off x="5527040" y="49028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4" name="直線コネクタ 283"/>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64185" cy="250190"/>
    <xdr:sp macro="" textlink="">
      <xdr:nvSpPr>
        <xdr:cNvPr id="285" name="テキスト ボックス 284"/>
        <xdr:cNvSpPr txBox="1"/>
      </xdr:nvSpPr>
      <xdr:spPr>
        <a:xfrm>
          <a:off x="5527040" y="45834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6"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41275</xdr:rowOff>
    </xdr:from>
    <xdr:to xmlns:xdr="http://schemas.openxmlformats.org/drawingml/2006/spreadsheetDrawing">
      <xdr:col>54</xdr:col>
      <xdr:colOff>171450</xdr:colOff>
      <xdr:row>39</xdr:row>
      <xdr:rowOff>96520</xdr:rowOff>
    </xdr:to>
    <xdr:cxnSp macro="">
      <xdr:nvCxnSpPr>
        <xdr:cNvPr id="287" name="直線コネクタ 286"/>
        <xdr:cNvCxnSpPr/>
      </xdr:nvCxnSpPr>
      <xdr:spPr>
        <a:xfrm flipV="1">
          <a:off x="9429750" y="5074285"/>
          <a:ext cx="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100330</xdr:rowOff>
    </xdr:from>
    <xdr:ext cx="246380" cy="253365"/>
    <xdr:sp macro="" textlink="">
      <xdr:nvSpPr>
        <xdr:cNvPr id="288" name="労働費最小値テキスト"/>
        <xdr:cNvSpPr txBox="1"/>
      </xdr:nvSpPr>
      <xdr:spPr>
        <a:xfrm>
          <a:off x="9480550" y="664210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96520</xdr:rowOff>
    </xdr:from>
    <xdr:to xmlns:xdr="http://schemas.openxmlformats.org/drawingml/2006/spreadsheetDrawing">
      <xdr:col>55</xdr:col>
      <xdr:colOff>88900</xdr:colOff>
      <xdr:row>39</xdr:row>
      <xdr:rowOff>96520</xdr:rowOff>
    </xdr:to>
    <xdr:cxnSp macro="">
      <xdr:nvCxnSpPr>
        <xdr:cNvPr id="289" name="直線コネクタ 288"/>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156845</xdr:rowOff>
    </xdr:from>
    <xdr:ext cx="466725" cy="253365"/>
    <xdr:sp macro="" textlink="">
      <xdr:nvSpPr>
        <xdr:cNvPr id="290" name="労働費最大値テキスト"/>
        <xdr:cNvSpPr txBox="1"/>
      </xdr:nvSpPr>
      <xdr:spPr>
        <a:xfrm>
          <a:off x="9480550" y="485457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41275</xdr:rowOff>
    </xdr:from>
    <xdr:to xmlns:xdr="http://schemas.openxmlformats.org/drawingml/2006/spreadsheetDrawing">
      <xdr:col>55</xdr:col>
      <xdr:colOff>88900</xdr:colOff>
      <xdr:row>30</xdr:row>
      <xdr:rowOff>41275</xdr:rowOff>
    </xdr:to>
    <xdr:cxnSp macro="">
      <xdr:nvCxnSpPr>
        <xdr:cNvPr id="291" name="直線コネクタ 290"/>
        <xdr:cNvCxnSpPr/>
      </xdr:nvCxnSpPr>
      <xdr:spPr>
        <a:xfrm>
          <a:off x="9359900" y="5074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96520</xdr:rowOff>
    </xdr:from>
    <xdr:to xmlns:xdr="http://schemas.openxmlformats.org/drawingml/2006/spreadsheetDrawing">
      <xdr:col>55</xdr:col>
      <xdr:colOff>0</xdr:colOff>
      <xdr:row>39</xdr:row>
      <xdr:rowOff>96520</xdr:rowOff>
    </xdr:to>
    <xdr:cxnSp macro="">
      <xdr:nvCxnSpPr>
        <xdr:cNvPr id="292" name="直線コネクタ 291"/>
        <xdr:cNvCxnSpPr/>
      </xdr:nvCxnSpPr>
      <xdr:spPr>
        <a:xfrm>
          <a:off x="8686800" y="663829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151130</xdr:rowOff>
    </xdr:from>
    <xdr:ext cx="375285" cy="253365"/>
    <xdr:sp macro="" textlink="">
      <xdr:nvSpPr>
        <xdr:cNvPr id="293" name="労働費平均値テキスト"/>
        <xdr:cNvSpPr txBox="1"/>
      </xdr:nvSpPr>
      <xdr:spPr>
        <a:xfrm>
          <a:off x="9480550" y="6189980"/>
          <a:ext cx="375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128905</xdr:rowOff>
    </xdr:from>
    <xdr:to xmlns:xdr="http://schemas.openxmlformats.org/drawingml/2006/spreadsheetDrawing">
      <xdr:col>55</xdr:col>
      <xdr:colOff>50800</xdr:colOff>
      <xdr:row>38</xdr:row>
      <xdr:rowOff>60960</xdr:rowOff>
    </xdr:to>
    <xdr:sp macro="" textlink="">
      <xdr:nvSpPr>
        <xdr:cNvPr id="294" name="フローチャート: 判断 293"/>
        <xdr:cNvSpPr/>
      </xdr:nvSpPr>
      <xdr:spPr>
        <a:xfrm>
          <a:off x="9398000" y="63353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39</xdr:row>
      <xdr:rowOff>96520</xdr:rowOff>
    </xdr:from>
    <xdr:to xmlns:xdr="http://schemas.openxmlformats.org/drawingml/2006/spreadsheetDrawing">
      <xdr:col>50</xdr:col>
      <xdr:colOff>114300</xdr:colOff>
      <xdr:row>39</xdr:row>
      <xdr:rowOff>96520</xdr:rowOff>
    </xdr:to>
    <xdr:cxnSp macro="">
      <xdr:nvCxnSpPr>
        <xdr:cNvPr id="295" name="直線コネクタ 294"/>
        <xdr:cNvCxnSpPr/>
      </xdr:nvCxnSpPr>
      <xdr:spPr>
        <a:xfrm>
          <a:off x="78867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116840</xdr:rowOff>
    </xdr:from>
    <xdr:to xmlns:xdr="http://schemas.openxmlformats.org/drawingml/2006/spreadsheetDrawing">
      <xdr:col>50</xdr:col>
      <xdr:colOff>165100</xdr:colOff>
      <xdr:row>38</xdr:row>
      <xdr:rowOff>48895</xdr:rowOff>
    </xdr:to>
    <xdr:sp macro="" textlink="">
      <xdr:nvSpPr>
        <xdr:cNvPr id="296" name="フローチャート: 判断 295"/>
        <xdr:cNvSpPr/>
      </xdr:nvSpPr>
      <xdr:spPr>
        <a:xfrm>
          <a:off x="8636000" y="63233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64135</xdr:rowOff>
    </xdr:from>
    <xdr:ext cx="378460" cy="253365"/>
    <xdr:sp macro="" textlink="">
      <xdr:nvSpPr>
        <xdr:cNvPr id="297" name="テキスト ボックス 296"/>
        <xdr:cNvSpPr txBox="1"/>
      </xdr:nvSpPr>
      <xdr:spPr>
        <a:xfrm>
          <a:off x="8516620" y="61029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96520</xdr:rowOff>
    </xdr:from>
    <xdr:to xmlns:xdr="http://schemas.openxmlformats.org/drawingml/2006/spreadsheetDrawing">
      <xdr:col>45</xdr:col>
      <xdr:colOff>171450</xdr:colOff>
      <xdr:row>39</xdr:row>
      <xdr:rowOff>96520</xdr:rowOff>
    </xdr:to>
    <xdr:cxnSp macro="">
      <xdr:nvCxnSpPr>
        <xdr:cNvPr id="298" name="直線コネクタ 297"/>
        <xdr:cNvCxnSpPr/>
      </xdr:nvCxnSpPr>
      <xdr:spPr>
        <a:xfrm>
          <a:off x="70802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129540</xdr:rowOff>
    </xdr:from>
    <xdr:to xmlns:xdr="http://schemas.openxmlformats.org/drawingml/2006/spreadsheetDrawing">
      <xdr:col>46</xdr:col>
      <xdr:colOff>38100</xdr:colOff>
      <xdr:row>38</xdr:row>
      <xdr:rowOff>61595</xdr:rowOff>
    </xdr:to>
    <xdr:sp macro="" textlink="">
      <xdr:nvSpPr>
        <xdr:cNvPr id="299" name="フローチャート: 判断 298"/>
        <xdr:cNvSpPr/>
      </xdr:nvSpPr>
      <xdr:spPr>
        <a:xfrm>
          <a:off x="7842250" y="63360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36</xdr:row>
      <xdr:rowOff>77470</xdr:rowOff>
    </xdr:from>
    <xdr:ext cx="378460" cy="252730"/>
    <xdr:sp macro="" textlink="">
      <xdr:nvSpPr>
        <xdr:cNvPr id="300" name="テキスト ボックス 299"/>
        <xdr:cNvSpPr txBox="1"/>
      </xdr:nvSpPr>
      <xdr:spPr>
        <a:xfrm>
          <a:off x="7715250" y="611632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96520</xdr:rowOff>
    </xdr:from>
    <xdr:to xmlns:xdr="http://schemas.openxmlformats.org/drawingml/2006/spreadsheetDrawing">
      <xdr:col>41</xdr:col>
      <xdr:colOff>50800</xdr:colOff>
      <xdr:row>39</xdr:row>
      <xdr:rowOff>96520</xdr:rowOff>
    </xdr:to>
    <xdr:cxnSp macro="">
      <xdr:nvCxnSpPr>
        <xdr:cNvPr id="301" name="直線コネクタ 300"/>
        <xdr:cNvCxnSpPr/>
      </xdr:nvCxnSpPr>
      <xdr:spPr>
        <a:xfrm>
          <a:off x="62865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154305</xdr:rowOff>
    </xdr:from>
    <xdr:to xmlns:xdr="http://schemas.openxmlformats.org/drawingml/2006/spreadsheetDrawing">
      <xdr:col>41</xdr:col>
      <xdr:colOff>101600</xdr:colOff>
      <xdr:row>38</xdr:row>
      <xdr:rowOff>86360</xdr:rowOff>
    </xdr:to>
    <xdr:sp macro="" textlink="">
      <xdr:nvSpPr>
        <xdr:cNvPr id="302" name="フローチャート: 判断 301"/>
        <xdr:cNvSpPr/>
      </xdr:nvSpPr>
      <xdr:spPr>
        <a:xfrm>
          <a:off x="7029450" y="63607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102870</xdr:rowOff>
    </xdr:from>
    <xdr:ext cx="378460" cy="250190"/>
    <xdr:sp macro="" textlink="">
      <xdr:nvSpPr>
        <xdr:cNvPr id="303" name="テキスト ボックス 302"/>
        <xdr:cNvSpPr txBox="1"/>
      </xdr:nvSpPr>
      <xdr:spPr>
        <a:xfrm>
          <a:off x="6910070" y="614172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151130</xdr:rowOff>
    </xdr:from>
    <xdr:to xmlns:xdr="http://schemas.openxmlformats.org/drawingml/2006/spreadsheetDrawing">
      <xdr:col>36</xdr:col>
      <xdr:colOff>165100</xdr:colOff>
      <xdr:row>38</xdr:row>
      <xdr:rowOff>82550</xdr:rowOff>
    </xdr:to>
    <xdr:sp macro="" textlink="">
      <xdr:nvSpPr>
        <xdr:cNvPr id="304" name="フローチャート: 判断 303"/>
        <xdr:cNvSpPr/>
      </xdr:nvSpPr>
      <xdr:spPr>
        <a:xfrm>
          <a:off x="6235700" y="63576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98425</xdr:rowOff>
    </xdr:from>
    <xdr:ext cx="378460" cy="253365"/>
    <xdr:sp macro="" textlink="">
      <xdr:nvSpPr>
        <xdr:cNvPr id="305" name="テキスト ボックス 304"/>
        <xdr:cNvSpPr txBox="1"/>
      </xdr:nvSpPr>
      <xdr:spPr>
        <a:xfrm>
          <a:off x="6116320" y="61372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6" name="テキスト ボックス 305"/>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7" name="テキスト ボックス 306"/>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8" name="テキスト ボックス 307"/>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8825" cy="253365"/>
    <xdr:sp macro="" textlink="">
      <xdr:nvSpPr>
        <xdr:cNvPr id="309" name="テキスト ボックス 308"/>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0" name="テキスト ボックス 309"/>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47625</xdr:rowOff>
    </xdr:from>
    <xdr:to xmlns:xdr="http://schemas.openxmlformats.org/drawingml/2006/spreadsheetDrawing">
      <xdr:col>55</xdr:col>
      <xdr:colOff>50800</xdr:colOff>
      <xdr:row>39</xdr:row>
      <xdr:rowOff>146685</xdr:rowOff>
    </xdr:to>
    <xdr:sp macro="" textlink="">
      <xdr:nvSpPr>
        <xdr:cNvPr id="311" name="楕円 310"/>
        <xdr:cNvSpPr/>
      </xdr:nvSpPr>
      <xdr:spPr>
        <a:xfrm>
          <a:off x="939800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131445</xdr:rowOff>
    </xdr:from>
    <xdr:ext cx="246380" cy="253365"/>
    <xdr:sp macro="" textlink="">
      <xdr:nvSpPr>
        <xdr:cNvPr id="312" name="労働費該当値テキスト"/>
        <xdr:cNvSpPr txBox="1"/>
      </xdr:nvSpPr>
      <xdr:spPr>
        <a:xfrm>
          <a:off x="9480550" y="650557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47625</xdr:rowOff>
    </xdr:from>
    <xdr:to xmlns:xdr="http://schemas.openxmlformats.org/drawingml/2006/spreadsheetDrawing">
      <xdr:col>50</xdr:col>
      <xdr:colOff>165100</xdr:colOff>
      <xdr:row>39</xdr:row>
      <xdr:rowOff>146685</xdr:rowOff>
    </xdr:to>
    <xdr:sp macro="" textlink="">
      <xdr:nvSpPr>
        <xdr:cNvPr id="313" name="楕円 312"/>
        <xdr:cNvSpPr/>
      </xdr:nvSpPr>
      <xdr:spPr>
        <a:xfrm>
          <a:off x="86360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171450</xdr:colOff>
      <xdr:row>39</xdr:row>
      <xdr:rowOff>137795</xdr:rowOff>
    </xdr:from>
    <xdr:ext cx="249555" cy="253365"/>
    <xdr:sp macro="" textlink="">
      <xdr:nvSpPr>
        <xdr:cNvPr id="314" name="テキスト ボックス 313"/>
        <xdr:cNvSpPr txBox="1"/>
      </xdr:nvSpPr>
      <xdr:spPr>
        <a:xfrm>
          <a:off x="85725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47625</xdr:rowOff>
    </xdr:from>
    <xdr:to xmlns:xdr="http://schemas.openxmlformats.org/drawingml/2006/spreadsheetDrawing">
      <xdr:col>46</xdr:col>
      <xdr:colOff>38100</xdr:colOff>
      <xdr:row>39</xdr:row>
      <xdr:rowOff>146685</xdr:rowOff>
    </xdr:to>
    <xdr:sp macro="" textlink="">
      <xdr:nvSpPr>
        <xdr:cNvPr id="315" name="楕円 314"/>
        <xdr:cNvSpPr/>
      </xdr:nvSpPr>
      <xdr:spPr>
        <a:xfrm>
          <a:off x="78422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137795</xdr:rowOff>
    </xdr:from>
    <xdr:ext cx="246380" cy="253365"/>
    <xdr:sp macro="" textlink="">
      <xdr:nvSpPr>
        <xdr:cNvPr id="316" name="テキスト ボックス 315"/>
        <xdr:cNvSpPr txBox="1"/>
      </xdr:nvSpPr>
      <xdr:spPr>
        <a:xfrm>
          <a:off x="7768590" y="66795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47625</xdr:rowOff>
    </xdr:from>
    <xdr:to xmlns:xdr="http://schemas.openxmlformats.org/drawingml/2006/spreadsheetDrawing">
      <xdr:col>41</xdr:col>
      <xdr:colOff>101600</xdr:colOff>
      <xdr:row>39</xdr:row>
      <xdr:rowOff>146685</xdr:rowOff>
    </xdr:to>
    <xdr:sp macro="" textlink="">
      <xdr:nvSpPr>
        <xdr:cNvPr id="317" name="楕円 316"/>
        <xdr:cNvSpPr/>
      </xdr:nvSpPr>
      <xdr:spPr>
        <a:xfrm>
          <a:off x="70294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137795</xdr:rowOff>
    </xdr:from>
    <xdr:ext cx="246380" cy="253365"/>
    <xdr:sp macro="" textlink="">
      <xdr:nvSpPr>
        <xdr:cNvPr id="318" name="テキスト ボックス 317"/>
        <xdr:cNvSpPr txBox="1"/>
      </xdr:nvSpPr>
      <xdr:spPr>
        <a:xfrm>
          <a:off x="6974840" y="66795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47625</xdr:rowOff>
    </xdr:from>
    <xdr:to xmlns:xdr="http://schemas.openxmlformats.org/drawingml/2006/spreadsheetDrawing">
      <xdr:col>36</xdr:col>
      <xdr:colOff>165100</xdr:colOff>
      <xdr:row>39</xdr:row>
      <xdr:rowOff>146685</xdr:rowOff>
    </xdr:to>
    <xdr:sp macro="" textlink="">
      <xdr:nvSpPr>
        <xdr:cNvPr id="319" name="楕円 318"/>
        <xdr:cNvSpPr/>
      </xdr:nvSpPr>
      <xdr:spPr>
        <a:xfrm>
          <a:off x="62357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171450</xdr:colOff>
      <xdr:row>39</xdr:row>
      <xdr:rowOff>137795</xdr:rowOff>
    </xdr:from>
    <xdr:ext cx="249555" cy="253365"/>
    <xdr:sp macro="" textlink="">
      <xdr:nvSpPr>
        <xdr:cNvPr id="320" name="テキスト ボックス 319"/>
        <xdr:cNvSpPr txBox="1"/>
      </xdr:nvSpPr>
      <xdr:spPr>
        <a:xfrm>
          <a:off x="61722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1" name="正方形/長方形 320"/>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2" name="正方形/長方形 321"/>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4" name="正方形/長方形 323"/>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6" name="正方形/長方形 325"/>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8" name="正方形/長方形 327"/>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6710" cy="220345"/>
    <xdr:sp macro="" textlink="">
      <xdr:nvSpPr>
        <xdr:cNvPr id="329" name="テキスト ボックス 328"/>
        <xdr:cNvSpPr txBox="1"/>
      </xdr:nvSpPr>
      <xdr:spPr>
        <a:xfrm>
          <a:off x="591820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0" name="直線コネクタ 329"/>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31" name="直線コネクタ 330"/>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5745" cy="250190"/>
    <xdr:sp macro="" textlink="">
      <xdr:nvSpPr>
        <xdr:cNvPr id="332" name="テキスト ボックス 331"/>
        <xdr:cNvSpPr txBox="1"/>
      </xdr:nvSpPr>
      <xdr:spPr>
        <a:xfrm>
          <a:off x="572643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3" name="直線コネクタ 332"/>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28320" cy="250190"/>
    <xdr:sp macro="" textlink="">
      <xdr:nvSpPr>
        <xdr:cNvPr id="334" name="テキスト ボックス 333"/>
        <xdr:cNvSpPr txBox="1"/>
      </xdr:nvSpPr>
      <xdr:spPr>
        <a:xfrm>
          <a:off x="5481955" y="9426575"/>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5" name="直線コネクタ 334"/>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165100</xdr:rowOff>
    </xdr:from>
    <xdr:ext cx="595630" cy="250190"/>
    <xdr:sp macro="" textlink="">
      <xdr:nvSpPr>
        <xdr:cNvPr id="336" name="テキスト ボックス 335"/>
        <xdr:cNvSpPr txBox="1"/>
      </xdr:nvSpPr>
      <xdr:spPr>
        <a:xfrm>
          <a:off x="541782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7" name="直線コネクタ 336"/>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128270</xdr:rowOff>
    </xdr:from>
    <xdr:ext cx="595630" cy="250190"/>
    <xdr:sp macro="" textlink="">
      <xdr:nvSpPr>
        <xdr:cNvPr id="338" name="テキスト ボックス 337"/>
        <xdr:cNvSpPr txBox="1"/>
      </xdr:nvSpPr>
      <xdr:spPr>
        <a:xfrm>
          <a:off x="5417820" y="86817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9" name="直線コネクタ 338"/>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90805</xdr:rowOff>
    </xdr:from>
    <xdr:ext cx="595630" cy="250190"/>
    <xdr:sp macro="" textlink="">
      <xdr:nvSpPr>
        <xdr:cNvPr id="340" name="テキスト ボックス 339"/>
        <xdr:cNvSpPr txBox="1"/>
      </xdr:nvSpPr>
      <xdr:spPr>
        <a:xfrm>
          <a:off x="541782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1" name="直線コネクタ 340"/>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50190"/>
    <xdr:sp macro="" textlink="">
      <xdr:nvSpPr>
        <xdr:cNvPr id="342" name="テキスト ボックス 341"/>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3"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25400</xdr:rowOff>
    </xdr:from>
    <xdr:to xmlns:xdr="http://schemas.openxmlformats.org/drawingml/2006/spreadsheetDrawing">
      <xdr:col>54</xdr:col>
      <xdr:colOff>171450</xdr:colOff>
      <xdr:row>58</xdr:row>
      <xdr:rowOff>166370</xdr:rowOff>
    </xdr:to>
    <xdr:cxnSp macro="">
      <xdr:nvCxnSpPr>
        <xdr:cNvPr id="344" name="直線コネクタ 343"/>
        <xdr:cNvCxnSpPr/>
      </xdr:nvCxnSpPr>
      <xdr:spPr>
        <a:xfrm flipV="1">
          <a:off x="9429750" y="8578850"/>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2540</xdr:rowOff>
    </xdr:from>
    <xdr:ext cx="466725" cy="253365"/>
    <xdr:sp macro="" textlink="">
      <xdr:nvSpPr>
        <xdr:cNvPr id="345" name="農林水産業費最小値テキスト"/>
        <xdr:cNvSpPr txBox="1"/>
      </xdr:nvSpPr>
      <xdr:spPr>
        <a:xfrm>
          <a:off x="9480550" y="989711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166370</xdr:rowOff>
    </xdr:from>
    <xdr:to xmlns:xdr="http://schemas.openxmlformats.org/drawingml/2006/spreadsheetDrawing">
      <xdr:col>55</xdr:col>
      <xdr:colOff>88900</xdr:colOff>
      <xdr:row>58</xdr:row>
      <xdr:rowOff>166370</xdr:rowOff>
    </xdr:to>
    <xdr:cxnSp macro="">
      <xdr:nvCxnSpPr>
        <xdr:cNvPr id="346" name="直線コネクタ 345"/>
        <xdr:cNvCxnSpPr/>
      </xdr:nvCxnSpPr>
      <xdr:spPr>
        <a:xfrm>
          <a:off x="9359900" y="9893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140970</xdr:rowOff>
    </xdr:from>
    <xdr:ext cx="595630" cy="250190"/>
    <xdr:sp macro="" textlink="">
      <xdr:nvSpPr>
        <xdr:cNvPr id="347" name="農林水産業費最大値テキスト"/>
        <xdr:cNvSpPr txBox="1"/>
      </xdr:nvSpPr>
      <xdr:spPr>
        <a:xfrm>
          <a:off x="9480550" y="835914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182,387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25400</xdr:rowOff>
    </xdr:from>
    <xdr:to xmlns:xdr="http://schemas.openxmlformats.org/drawingml/2006/spreadsheetDrawing">
      <xdr:col>55</xdr:col>
      <xdr:colOff>88900</xdr:colOff>
      <xdr:row>51</xdr:row>
      <xdr:rowOff>25400</xdr:rowOff>
    </xdr:to>
    <xdr:cxnSp macro="">
      <xdr:nvCxnSpPr>
        <xdr:cNvPr id="348" name="直線コネクタ 347"/>
        <xdr:cNvCxnSpPr/>
      </xdr:nvCxnSpPr>
      <xdr:spPr>
        <a:xfrm>
          <a:off x="9359900" y="8578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140335</xdr:rowOff>
    </xdr:from>
    <xdr:to xmlns:xdr="http://schemas.openxmlformats.org/drawingml/2006/spreadsheetDrawing">
      <xdr:col>55</xdr:col>
      <xdr:colOff>0</xdr:colOff>
      <xdr:row>58</xdr:row>
      <xdr:rowOff>145415</xdr:rowOff>
    </xdr:to>
    <xdr:cxnSp macro="">
      <xdr:nvCxnSpPr>
        <xdr:cNvPr id="349" name="直線コネクタ 348"/>
        <xdr:cNvCxnSpPr/>
      </xdr:nvCxnSpPr>
      <xdr:spPr>
        <a:xfrm>
          <a:off x="8686800" y="9867265"/>
          <a:ext cx="742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46990</xdr:rowOff>
    </xdr:from>
    <xdr:ext cx="531495" cy="250190"/>
    <xdr:sp macro="" textlink="">
      <xdr:nvSpPr>
        <xdr:cNvPr id="350" name="農林水産業費平均値テキスト"/>
        <xdr:cNvSpPr txBox="1"/>
      </xdr:nvSpPr>
      <xdr:spPr>
        <a:xfrm>
          <a:off x="9480550" y="9438640"/>
          <a:ext cx="53149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24130</xdr:rowOff>
    </xdr:from>
    <xdr:to xmlns:xdr="http://schemas.openxmlformats.org/drawingml/2006/spreadsheetDrawing">
      <xdr:col>55</xdr:col>
      <xdr:colOff>50800</xdr:colOff>
      <xdr:row>57</xdr:row>
      <xdr:rowOff>123825</xdr:rowOff>
    </xdr:to>
    <xdr:sp macro="" textlink="">
      <xdr:nvSpPr>
        <xdr:cNvPr id="351" name="フローチャート: 判断 350"/>
        <xdr:cNvSpPr/>
      </xdr:nvSpPr>
      <xdr:spPr>
        <a:xfrm>
          <a:off x="9398000" y="95834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123825</xdr:rowOff>
    </xdr:from>
    <xdr:to xmlns:xdr="http://schemas.openxmlformats.org/drawingml/2006/spreadsheetDrawing">
      <xdr:col>50</xdr:col>
      <xdr:colOff>114300</xdr:colOff>
      <xdr:row>58</xdr:row>
      <xdr:rowOff>140335</xdr:rowOff>
    </xdr:to>
    <xdr:cxnSp macro="">
      <xdr:nvCxnSpPr>
        <xdr:cNvPr id="352" name="直線コネクタ 351"/>
        <xdr:cNvCxnSpPr/>
      </xdr:nvCxnSpPr>
      <xdr:spPr>
        <a:xfrm>
          <a:off x="7886700" y="9850755"/>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40005</xdr:rowOff>
    </xdr:from>
    <xdr:to xmlns:xdr="http://schemas.openxmlformats.org/drawingml/2006/spreadsheetDrawing">
      <xdr:col>50</xdr:col>
      <xdr:colOff>165100</xdr:colOff>
      <xdr:row>57</xdr:row>
      <xdr:rowOff>140335</xdr:rowOff>
    </xdr:to>
    <xdr:sp macro="" textlink="">
      <xdr:nvSpPr>
        <xdr:cNvPr id="353" name="フローチャート: 判断 352"/>
        <xdr:cNvSpPr/>
      </xdr:nvSpPr>
      <xdr:spPr>
        <a:xfrm>
          <a:off x="8636000" y="95992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155575</xdr:rowOff>
    </xdr:from>
    <xdr:ext cx="534670" cy="252730"/>
    <xdr:sp macro="" textlink="">
      <xdr:nvSpPr>
        <xdr:cNvPr id="354" name="テキスト ボックス 353"/>
        <xdr:cNvSpPr txBox="1"/>
      </xdr:nvSpPr>
      <xdr:spPr>
        <a:xfrm>
          <a:off x="8438515" y="93795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123825</xdr:rowOff>
    </xdr:from>
    <xdr:to xmlns:xdr="http://schemas.openxmlformats.org/drawingml/2006/spreadsheetDrawing">
      <xdr:col>45</xdr:col>
      <xdr:colOff>171450</xdr:colOff>
      <xdr:row>58</xdr:row>
      <xdr:rowOff>128905</xdr:rowOff>
    </xdr:to>
    <xdr:cxnSp macro="">
      <xdr:nvCxnSpPr>
        <xdr:cNvPr id="355" name="直線コネクタ 354"/>
        <xdr:cNvCxnSpPr/>
      </xdr:nvCxnSpPr>
      <xdr:spPr>
        <a:xfrm flipV="1">
          <a:off x="7080250" y="9850755"/>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37465</xdr:rowOff>
    </xdr:from>
    <xdr:to xmlns:xdr="http://schemas.openxmlformats.org/drawingml/2006/spreadsheetDrawing">
      <xdr:col>46</xdr:col>
      <xdr:colOff>38100</xdr:colOff>
      <xdr:row>57</xdr:row>
      <xdr:rowOff>136525</xdr:rowOff>
    </xdr:to>
    <xdr:sp macro="" textlink="">
      <xdr:nvSpPr>
        <xdr:cNvPr id="356" name="フローチャート: 判断 355"/>
        <xdr:cNvSpPr/>
      </xdr:nvSpPr>
      <xdr:spPr>
        <a:xfrm>
          <a:off x="7842250" y="95967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152400</xdr:rowOff>
    </xdr:from>
    <xdr:ext cx="531495" cy="253365"/>
    <xdr:sp macro="" textlink="">
      <xdr:nvSpPr>
        <xdr:cNvPr id="357" name="テキスト ボックス 356"/>
        <xdr:cNvSpPr txBox="1"/>
      </xdr:nvSpPr>
      <xdr:spPr>
        <a:xfrm>
          <a:off x="7644765" y="93764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128905</xdr:rowOff>
    </xdr:from>
    <xdr:to xmlns:xdr="http://schemas.openxmlformats.org/drawingml/2006/spreadsheetDrawing">
      <xdr:col>41</xdr:col>
      <xdr:colOff>50800</xdr:colOff>
      <xdr:row>58</xdr:row>
      <xdr:rowOff>151765</xdr:rowOff>
    </xdr:to>
    <xdr:cxnSp macro="">
      <xdr:nvCxnSpPr>
        <xdr:cNvPr id="358" name="直線コネクタ 357"/>
        <xdr:cNvCxnSpPr/>
      </xdr:nvCxnSpPr>
      <xdr:spPr>
        <a:xfrm flipV="1">
          <a:off x="6286500" y="9855835"/>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43815</xdr:rowOff>
    </xdr:from>
    <xdr:to xmlns:xdr="http://schemas.openxmlformats.org/drawingml/2006/spreadsheetDrawing">
      <xdr:col>41</xdr:col>
      <xdr:colOff>101600</xdr:colOff>
      <xdr:row>57</xdr:row>
      <xdr:rowOff>143510</xdr:rowOff>
    </xdr:to>
    <xdr:sp macro="" textlink="">
      <xdr:nvSpPr>
        <xdr:cNvPr id="359" name="フローチャート: 判断 358"/>
        <xdr:cNvSpPr/>
      </xdr:nvSpPr>
      <xdr:spPr>
        <a:xfrm>
          <a:off x="7029450" y="9603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160020</xdr:rowOff>
    </xdr:from>
    <xdr:ext cx="531495" cy="250190"/>
    <xdr:sp macro="" textlink="">
      <xdr:nvSpPr>
        <xdr:cNvPr id="360" name="テキスト ボックス 359"/>
        <xdr:cNvSpPr txBox="1"/>
      </xdr:nvSpPr>
      <xdr:spPr>
        <a:xfrm>
          <a:off x="6851015" y="9384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64770</xdr:rowOff>
    </xdr:from>
    <xdr:to xmlns:xdr="http://schemas.openxmlformats.org/drawingml/2006/spreadsheetDrawing">
      <xdr:col>36</xdr:col>
      <xdr:colOff>165100</xdr:colOff>
      <xdr:row>57</xdr:row>
      <xdr:rowOff>164465</xdr:rowOff>
    </xdr:to>
    <xdr:sp macro="" textlink="">
      <xdr:nvSpPr>
        <xdr:cNvPr id="361" name="フローチャート: 判断 360"/>
        <xdr:cNvSpPr/>
      </xdr:nvSpPr>
      <xdr:spPr>
        <a:xfrm>
          <a:off x="6235700" y="96240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13335</xdr:rowOff>
    </xdr:from>
    <xdr:ext cx="534670" cy="250190"/>
    <xdr:sp macro="" textlink="">
      <xdr:nvSpPr>
        <xdr:cNvPr id="362" name="テキスト ボックス 361"/>
        <xdr:cNvSpPr txBox="1"/>
      </xdr:nvSpPr>
      <xdr:spPr>
        <a:xfrm>
          <a:off x="6038215" y="94049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3" name="テキスト ボックス 362"/>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4" name="テキスト ボックス 363"/>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5" name="テキスト ボックス 364"/>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8825" cy="253365"/>
    <xdr:sp macro="" textlink="">
      <xdr:nvSpPr>
        <xdr:cNvPr id="366" name="テキスト ボックス 365"/>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7" name="テキスト ボックス 366"/>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95250</xdr:rowOff>
    </xdr:from>
    <xdr:to xmlns:xdr="http://schemas.openxmlformats.org/drawingml/2006/spreadsheetDrawing">
      <xdr:col>55</xdr:col>
      <xdr:colOff>50800</xdr:colOff>
      <xdr:row>59</xdr:row>
      <xdr:rowOff>27305</xdr:rowOff>
    </xdr:to>
    <xdr:sp macro="" textlink="">
      <xdr:nvSpPr>
        <xdr:cNvPr id="368" name="楕円 367"/>
        <xdr:cNvSpPr/>
      </xdr:nvSpPr>
      <xdr:spPr>
        <a:xfrm>
          <a:off x="9398000" y="98221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12700</xdr:rowOff>
    </xdr:from>
    <xdr:ext cx="466725" cy="250190"/>
    <xdr:sp macro="" textlink="">
      <xdr:nvSpPr>
        <xdr:cNvPr id="369" name="農林水産業費該当値テキスト"/>
        <xdr:cNvSpPr txBox="1"/>
      </xdr:nvSpPr>
      <xdr:spPr>
        <a:xfrm>
          <a:off x="9480550" y="973963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90170</xdr:rowOff>
    </xdr:from>
    <xdr:to xmlns:xdr="http://schemas.openxmlformats.org/drawingml/2006/spreadsheetDrawing">
      <xdr:col>50</xdr:col>
      <xdr:colOff>165100</xdr:colOff>
      <xdr:row>59</xdr:row>
      <xdr:rowOff>21590</xdr:rowOff>
    </xdr:to>
    <xdr:sp macro="" textlink="">
      <xdr:nvSpPr>
        <xdr:cNvPr id="370" name="楕円 369"/>
        <xdr:cNvSpPr/>
      </xdr:nvSpPr>
      <xdr:spPr>
        <a:xfrm>
          <a:off x="8636000" y="98171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59</xdr:row>
      <xdr:rowOff>13335</xdr:rowOff>
    </xdr:from>
    <xdr:ext cx="469900" cy="250190"/>
    <xdr:sp macro="" textlink="">
      <xdr:nvSpPr>
        <xdr:cNvPr id="371" name="テキスト ボックス 370"/>
        <xdr:cNvSpPr txBox="1"/>
      </xdr:nvSpPr>
      <xdr:spPr>
        <a:xfrm>
          <a:off x="8470900" y="99079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73660</xdr:rowOff>
    </xdr:from>
    <xdr:to xmlns:xdr="http://schemas.openxmlformats.org/drawingml/2006/spreadsheetDrawing">
      <xdr:col>46</xdr:col>
      <xdr:colOff>38100</xdr:colOff>
      <xdr:row>59</xdr:row>
      <xdr:rowOff>5715</xdr:rowOff>
    </xdr:to>
    <xdr:sp macro="" textlink="">
      <xdr:nvSpPr>
        <xdr:cNvPr id="372" name="楕円 371"/>
        <xdr:cNvSpPr/>
      </xdr:nvSpPr>
      <xdr:spPr>
        <a:xfrm>
          <a:off x="7842250" y="98005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164465</xdr:rowOff>
    </xdr:from>
    <xdr:ext cx="531495" cy="250190"/>
    <xdr:sp macro="" textlink="">
      <xdr:nvSpPr>
        <xdr:cNvPr id="373" name="テキスト ボックス 372"/>
        <xdr:cNvSpPr txBox="1"/>
      </xdr:nvSpPr>
      <xdr:spPr>
        <a:xfrm>
          <a:off x="7644765" y="98913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79375</xdr:rowOff>
    </xdr:from>
    <xdr:to xmlns:xdr="http://schemas.openxmlformats.org/drawingml/2006/spreadsheetDrawing">
      <xdr:col>41</xdr:col>
      <xdr:colOff>101600</xdr:colOff>
      <xdr:row>59</xdr:row>
      <xdr:rowOff>11430</xdr:rowOff>
    </xdr:to>
    <xdr:sp macro="" textlink="">
      <xdr:nvSpPr>
        <xdr:cNvPr id="374" name="楕円 373"/>
        <xdr:cNvSpPr/>
      </xdr:nvSpPr>
      <xdr:spPr>
        <a:xfrm>
          <a:off x="7029450" y="98063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2540</xdr:rowOff>
    </xdr:from>
    <xdr:ext cx="531495" cy="253365"/>
    <xdr:sp macro="" textlink="">
      <xdr:nvSpPr>
        <xdr:cNvPr id="375" name="テキスト ボックス 374"/>
        <xdr:cNvSpPr txBox="1"/>
      </xdr:nvSpPr>
      <xdr:spPr>
        <a:xfrm>
          <a:off x="6851015" y="98971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102870</xdr:rowOff>
    </xdr:from>
    <xdr:to xmlns:xdr="http://schemas.openxmlformats.org/drawingml/2006/spreadsheetDrawing">
      <xdr:col>36</xdr:col>
      <xdr:colOff>165100</xdr:colOff>
      <xdr:row>59</xdr:row>
      <xdr:rowOff>34290</xdr:rowOff>
    </xdr:to>
    <xdr:sp macro="" textlink="">
      <xdr:nvSpPr>
        <xdr:cNvPr id="376" name="楕円 375"/>
        <xdr:cNvSpPr/>
      </xdr:nvSpPr>
      <xdr:spPr>
        <a:xfrm>
          <a:off x="6235700" y="9829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25400</xdr:rowOff>
    </xdr:from>
    <xdr:ext cx="469900" cy="253365"/>
    <xdr:sp macro="" textlink="">
      <xdr:nvSpPr>
        <xdr:cNvPr id="377" name="テキスト ボックス 376"/>
        <xdr:cNvSpPr txBox="1"/>
      </xdr:nvSpPr>
      <xdr:spPr>
        <a:xfrm>
          <a:off x="6070600" y="99199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8" name="正方形/長方形 377"/>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9" name="正方形/長方形 378"/>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1" name="正方形/長方形 380"/>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3" name="正方形/長方形 382"/>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5" name="正方形/長方形 384"/>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6710" cy="220345"/>
    <xdr:sp macro="" textlink="">
      <xdr:nvSpPr>
        <xdr:cNvPr id="386" name="テキスト ボックス 385"/>
        <xdr:cNvSpPr txBox="1"/>
      </xdr:nvSpPr>
      <xdr:spPr>
        <a:xfrm>
          <a:off x="591820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7" name="直線コネクタ 386"/>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136525</xdr:rowOff>
    </xdr:from>
    <xdr:to xmlns:xdr="http://schemas.openxmlformats.org/drawingml/2006/spreadsheetDrawing">
      <xdr:col>59</xdr:col>
      <xdr:colOff>50800</xdr:colOff>
      <xdr:row>78</xdr:row>
      <xdr:rowOff>136525</xdr:rowOff>
    </xdr:to>
    <xdr:cxnSp macro="">
      <xdr:nvCxnSpPr>
        <xdr:cNvPr id="388" name="直線コネクタ 387"/>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5745" cy="250190"/>
    <xdr:sp macro="" textlink="">
      <xdr:nvSpPr>
        <xdr:cNvPr id="389" name="テキスト ボックス 388"/>
        <xdr:cNvSpPr txBox="1"/>
      </xdr:nvSpPr>
      <xdr:spPr>
        <a:xfrm>
          <a:off x="5726430" y="130771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90" name="直線コネクタ 389"/>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53340</xdr:rowOff>
    </xdr:from>
    <xdr:ext cx="595630" cy="250190"/>
    <xdr:sp macro="" textlink="">
      <xdr:nvSpPr>
        <xdr:cNvPr id="391" name="テキスト ボックス 390"/>
        <xdr:cNvSpPr txBox="1"/>
      </xdr:nvSpPr>
      <xdr:spPr>
        <a:xfrm>
          <a:off x="5417820" y="126301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80645</xdr:rowOff>
    </xdr:from>
    <xdr:to xmlns:xdr="http://schemas.openxmlformats.org/drawingml/2006/spreadsheetDrawing">
      <xdr:col>59</xdr:col>
      <xdr:colOff>50800</xdr:colOff>
      <xdr:row>73</xdr:row>
      <xdr:rowOff>80645</xdr:rowOff>
    </xdr:to>
    <xdr:cxnSp macro="">
      <xdr:nvCxnSpPr>
        <xdr:cNvPr id="392" name="直線コネクタ 391"/>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109220</xdr:rowOff>
    </xdr:from>
    <xdr:ext cx="595630" cy="250190"/>
    <xdr:sp macro="" textlink="">
      <xdr:nvSpPr>
        <xdr:cNvPr id="393" name="テキスト ボックス 392"/>
        <xdr:cNvSpPr txBox="1"/>
      </xdr:nvSpPr>
      <xdr:spPr>
        <a:xfrm>
          <a:off x="5417820" y="121831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136525</xdr:rowOff>
    </xdr:from>
    <xdr:to xmlns:xdr="http://schemas.openxmlformats.org/drawingml/2006/spreadsheetDrawing">
      <xdr:col>59</xdr:col>
      <xdr:colOff>50800</xdr:colOff>
      <xdr:row>70</xdr:row>
      <xdr:rowOff>136525</xdr:rowOff>
    </xdr:to>
    <xdr:cxnSp macro="">
      <xdr:nvCxnSpPr>
        <xdr:cNvPr id="394" name="直線コネクタ 393"/>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165100</xdr:rowOff>
    </xdr:from>
    <xdr:ext cx="595630" cy="250190"/>
    <xdr:sp macro="" textlink="">
      <xdr:nvSpPr>
        <xdr:cNvPr id="395" name="テキスト ボックス 394"/>
        <xdr:cNvSpPr txBox="1"/>
      </xdr:nvSpPr>
      <xdr:spPr>
        <a:xfrm>
          <a:off x="5417820" y="117360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6" name="直線コネクタ 395"/>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50190"/>
    <xdr:sp macro="" textlink="">
      <xdr:nvSpPr>
        <xdr:cNvPr id="397" name="テキスト ボックス 396"/>
        <xdr:cNvSpPr txBox="1"/>
      </xdr:nvSpPr>
      <xdr:spPr>
        <a:xfrm>
          <a:off x="541782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8"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28575</xdr:rowOff>
    </xdr:from>
    <xdr:to xmlns:xdr="http://schemas.openxmlformats.org/drawingml/2006/spreadsheetDrawing">
      <xdr:col>54</xdr:col>
      <xdr:colOff>171450</xdr:colOff>
      <xdr:row>78</xdr:row>
      <xdr:rowOff>117475</xdr:rowOff>
    </xdr:to>
    <xdr:cxnSp macro="">
      <xdr:nvCxnSpPr>
        <xdr:cNvPr id="399" name="直線コネクタ 398"/>
        <xdr:cNvCxnSpPr/>
      </xdr:nvCxnSpPr>
      <xdr:spPr>
        <a:xfrm flipV="1">
          <a:off x="9429750" y="11934825"/>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121920</xdr:rowOff>
    </xdr:from>
    <xdr:ext cx="466725" cy="250190"/>
    <xdr:sp macro="" textlink="">
      <xdr:nvSpPr>
        <xdr:cNvPr id="400" name="商工費最小値テキスト"/>
        <xdr:cNvSpPr txBox="1"/>
      </xdr:nvSpPr>
      <xdr:spPr>
        <a:xfrm>
          <a:off x="9480550" y="1320165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117475</xdr:rowOff>
    </xdr:from>
    <xdr:to xmlns:xdr="http://schemas.openxmlformats.org/drawingml/2006/spreadsheetDrawing">
      <xdr:col>55</xdr:col>
      <xdr:colOff>88900</xdr:colOff>
      <xdr:row>78</xdr:row>
      <xdr:rowOff>117475</xdr:rowOff>
    </xdr:to>
    <xdr:cxnSp macro="">
      <xdr:nvCxnSpPr>
        <xdr:cNvPr id="401" name="直線コネクタ 400"/>
        <xdr:cNvCxnSpPr/>
      </xdr:nvCxnSpPr>
      <xdr:spPr>
        <a:xfrm>
          <a:off x="9359900" y="131972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144145</xdr:rowOff>
    </xdr:from>
    <xdr:ext cx="595630" cy="250190"/>
    <xdr:sp macro="" textlink="">
      <xdr:nvSpPr>
        <xdr:cNvPr id="402" name="商工費最大値テキスト"/>
        <xdr:cNvSpPr txBox="1"/>
      </xdr:nvSpPr>
      <xdr:spPr>
        <a:xfrm>
          <a:off x="9480550" y="1171511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286,734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28575</xdr:rowOff>
    </xdr:from>
    <xdr:to xmlns:xdr="http://schemas.openxmlformats.org/drawingml/2006/spreadsheetDrawing">
      <xdr:col>55</xdr:col>
      <xdr:colOff>88900</xdr:colOff>
      <xdr:row>71</xdr:row>
      <xdr:rowOff>28575</xdr:rowOff>
    </xdr:to>
    <xdr:cxnSp macro="">
      <xdr:nvCxnSpPr>
        <xdr:cNvPr id="403" name="直線コネクタ 402"/>
        <xdr:cNvCxnSpPr/>
      </xdr:nvCxnSpPr>
      <xdr:spPr>
        <a:xfrm>
          <a:off x="9359900" y="11934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27305</xdr:rowOff>
    </xdr:from>
    <xdr:to xmlns:xdr="http://schemas.openxmlformats.org/drawingml/2006/spreadsheetDrawing">
      <xdr:col>55</xdr:col>
      <xdr:colOff>0</xdr:colOff>
      <xdr:row>78</xdr:row>
      <xdr:rowOff>84455</xdr:rowOff>
    </xdr:to>
    <xdr:cxnSp macro="">
      <xdr:nvCxnSpPr>
        <xdr:cNvPr id="404" name="直線コネクタ 403"/>
        <xdr:cNvCxnSpPr/>
      </xdr:nvCxnSpPr>
      <xdr:spPr>
        <a:xfrm>
          <a:off x="8686800" y="13107035"/>
          <a:ext cx="7429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151765</xdr:rowOff>
    </xdr:from>
    <xdr:ext cx="531495" cy="253365"/>
    <xdr:sp macro="" textlink="">
      <xdr:nvSpPr>
        <xdr:cNvPr id="405" name="商工費平均値テキスト"/>
        <xdr:cNvSpPr txBox="1"/>
      </xdr:nvSpPr>
      <xdr:spPr>
        <a:xfrm>
          <a:off x="9480550" y="12896215"/>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129540</xdr:rowOff>
    </xdr:from>
    <xdr:to xmlns:xdr="http://schemas.openxmlformats.org/drawingml/2006/spreadsheetDrawing">
      <xdr:col>55</xdr:col>
      <xdr:colOff>50800</xdr:colOff>
      <xdr:row>78</xdr:row>
      <xdr:rowOff>61595</xdr:rowOff>
    </xdr:to>
    <xdr:sp macro="" textlink="">
      <xdr:nvSpPr>
        <xdr:cNvPr id="406" name="フローチャート: 判断 405"/>
        <xdr:cNvSpPr/>
      </xdr:nvSpPr>
      <xdr:spPr>
        <a:xfrm>
          <a:off x="9398000" y="130416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27305</xdr:rowOff>
    </xdr:from>
    <xdr:to xmlns:xdr="http://schemas.openxmlformats.org/drawingml/2006/spreadsheetDrawing">
      <xdr:col>50</xdr:col>
      <xdr:colOff>114300</xdr:colOff>
      <xdr:row>78</xdr:row>
      <xdr:rowOff>53975</xdr:rowOff>
    </xdr:to>
    <xdr:cxnSp macro="">
      <xdr:nvCxnSpPr>
        <xdr:cNvPr id="407" name="直線コネクタ 406"/>
        <xdr:cNvCxnSpPr/>
      </xdr:nvCxnSpPr>
      <xdr:spPr>
        <a:xfrm flipV="1">
          <a:off x="7886700" y="13107035"/>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120015</xdr:rowOff>
    </xdr:from>
    <xdr:to xmlns:xdr="http://schemas.openxmlformats.org/drawingml/2006/spreadsheetDrawing">
      <xdr:col>50</xdr:col>
      <xdr:colOff>165100</xdr:colOff>
      <xdr:row>78</xdr:row>
      <xdr:rowOff>52070</xdr:rowOff>
    </xdr:to>
    <xdr:sp macro="" textlink="">
      <xdr:nvSpPr>
        <xdr:cNvPr id="408" name="フローチャート: 判断 407"/>
        <xdr:cNvSpPr/>
      </xdr:nvSpPr>
      <xdr:spPr>
        <a:xfrm>
          <a:off x="8636000" y="13032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68580</xdr:rowOff>
    </xdr:from>
    <xdr:ext cx="534670" cy="250190"/>
    <xdr:sp macro="" textlink="">
      <xdr:nvSpPr>
        <xdr:cNvPr id="409" name="テキスト ボックス 408"/>
        <xdr:cNvSpPr txBox="1"/>
      </xdr:nvSpPr>
      <xdr:spPr>
        <a:xfrm>
          <a:off x="8438515" y="128130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53975</xdr:rowOff>
    </xdr:from>
    <xdr:to xmlns:xdr="http://schemas.openxmlformats.org/drawingml/2006/spreadsheetDrawing">
      <xdr:col>45</xdr:col>
      <xdr:colOff>171450</xdr:colOff>
      <xdr:row>78</xdr:row>
      <xdr:rowOff>91440</xdr:rowOff>
    </xdr:to>
    <xdr:cxnSp macro="">
      <xdr:nvCxnSpPr>
        <xdr:cNvPr id="410" name="直線コネクタ 409"/>
        <xdr:cNvCxnSpPr/>
      </xdr:nvCxnSpPr>
      <xdr:spPr>
        <a:xfrm flipV="1">
          <a:off x="7080250" y="13133705"/>
          <a:ext cx="8064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116840</xdr:rowOff>
    </xdr:from>
    <xdr:to xmlns:xdr="http://schemas.openxmlformats.org/drawingml/2006/spreadsheetDrawing">
      <xdr:col>46</xdr:col>
      <xdr:colOff>38100</xdr:colOff>
      <xdr:row>78</xdr:row>
      <xdr:rowOff>48895</xdr:rowOff>
    </xdr:to>
    <xdr:sp macro="" textlink="">
      <xdr:nvSpPr>
        <xdr:cNvPr id="411" name="フローチャート: 判断 410"/>
        <xdr:cNvSpPr/>
      </xdr:nvSpPr>
      <xdr:spPr>
        <a:xfrm>
          <a:off x="7842250" y="130289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64135</xdr:rowOff>
    </xdr:from>
    <xdr:ext cx="531495" cy="253365"/>
    <xdr:sp macro="" textlink="">
      <xdr:nvSpPr>
        <xdr:cNvPr id="412" name="テキスト ボックス 411"/>
        <xdr:cNvSpPr txBox="1"/>
      </xdr:nvSpPr>
      <xdr:spPr>
        <a:xfrm>
          <a:off x="7644765" y="1280858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91440</xdr:rowOff>
    </xdr:from>
    <xdr:to xmlns:xdr="http://schemas.openxmlformats.org/drawingml/2006/spreadsheetDrawing">
      <xdr:col>41</xdr:col>
      <xdr:colOff>50800</xdr:colOff>
      <xdr:row>78</xdr:row>
      <xdr:rowOff>114300</xdr:rowOff>
    </xdr:to>
    <xdr:cxnSp macro="">
      <xdr:nvCxnSpPr>
        <xdr:cNvPr id="413" name="直線コネクタ 412"/>
        <xdr:cNvCxnSpPr/>
      </xdr:nvCxnSpPr>
      <xdr:spPr>
        <a:xfrm flipV="1">
          <a:off x="6286500" y="13171170"/>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109220</xdr:rowOff>
    </xdr:from>
    <xdr:to xmlns:xdr="http://schemas.openxmlformats.org/drawingml/2006/spreadsheetDrawing">
      <xdr:col>41</xdr:col>
      <xdr:colOff>101600</xdr:colOff>
      <xdr:row>78</xdr:row>
      <xdr:rowOff>40640</xdr:rowOff>
    </xdr:to>
    <xdr:sp macro="" textlink="">
      <xdr:nvSpPr>
        <xdr:cNvPr id="414" name="フローチャート: 判断 413"/>
        <xdr:cNvSpPr/>
      </xdr:nvSpPr>
      <xdr:spPr>
        <a:xfrm>
          <a:off x="7029450" y="130213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57150</xdr:rowOff>
    </xdr:from>
    <xdr:ext cx="531495" cy="253365"/>
    <xdr:sp macro="" textlink="">
      <xdr:nvSpPr>
        <xdr:cNvPr id="415" name="テキスト ボックス 414"/>
        <xdr:cNvSpPr txBox="1"/>
      </xdr:nvSpPr>
      <xdr:spPr>
        <a:xfrm>
          <a:off x="6851015" y="128016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157480</xdr:rowOff>
    </xdr:from>
    <xdr:to xmlns:xdr="http://schemas.openxmlformats.org/drawingml/2006/spreadsheetDrawing">
      <xdr:col>36</xdr:col>
      <xdr:colOff>165100</xdr:colOff>
      <xdr:row>78</xdr:row>
      <xdr:rowOff>89535</xdr:rowOff>
    </xdr:to>
    <xdr:sp macro="" textlink="">
      <xdr:nvSpPr>
        <xdr:cNvPr id="416" name="フローチャート: 判断 415"/>
        <xdr:cNvSpPr/>
      </xdr:nvSpPr>
      <xdr:spPr>
        <a:xfrm>
          <a:off x="6235700" y="130695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106045</xdr:rowOff>
    </xdr:from>
    <xdr:ext cx="534670" cy="250190"/>
    <xdr:sp macro="" textlink="">
      <xdr:nvSpPr>
        <xdr:cNvPr id="417" name="テキスト ボックス 416"/>
        <xdr:cNvSpPr txBox="1"/>
      </xdr:nvSpPr>
      <xdr:spPr>
        <a:xfrm>
          <a:off x="6038215" y="1285049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8" name="テキスト ボックス 417"/>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9" name="テキスト ボックス 418"/>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0" name="テキスト ボックス 419"/>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8825" cy="253365"/>
    <xdr:sp macro="" textlink="">
      <xdr:nvSpPr>
        <xdr:cNvPr id="421" name="テキスト ボックス 420"/>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2" name="テキスト ボックス 421"/>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34925</xdr:rowOff>
    </xdr:from>
    <xdr:to xmlns:xdr="http://schemas.openxmlformats.org/drawingml/2006/spreadsheetDrawing">
      <xdr:col>55</xdr:col>
      <xdr:colOff>50800</xdr:colOff>
      <xdr:row>78</xdr:row>
      <xdr:rowOff>133985</xdr:rowOff>
    </xdr:to>
    <xdr:sp macro="" textlink="">
      <xdr:nvSpPr>
        <xdr:cNvPr id="423" name="楕円 422"/>
        <xdr:cNvSpPr/>
      </xdr:nvSpPr>
      <xdr:spPr>
        <a:xfrm>
          <a:off x="9398000" y="131146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118745</xdr:rowOff>
    </xdr:from>
    <xdr:ext cx="531495" cy="253365"/>
    <xdr:sp macro="" textlink="">
      <xdr:nvSpPr>
        <xdr:cNvPr id="424" name="商工費該当値テキスト"/>
        <xdr:cNvSpPr txBox="1"/>
      </xdr:nvSpPr>
      <xdr:spPr>
        <a:xfrm>
          <a:off x="9480550" y="13030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145415</xdr:rowOff>
    </xdr:from>
    <xdr:to xmlns:xdr="http://schemas.openxmlformats.org/drawingml/2006/spreadsheetDrawing">
      <xdr:col>50</xdr:col>
      <xdr:colOff>165100</xdr:colOff>
      <xdr:row>78</xdr:row>
      <xdr:rowOff>76835</xdr:rowOff>
    </xdr:to>
    <xdr:sp macro="" textlink="">
      <xdr:nvSpPr>
        <xdr:cNvPr id="425" name="楕円 424"/>
        <xdr:cNvSpPr/>
      </xdr:nvSpPr>
      <xdr:spPr>
        <a:xfrm>
          <a:off x="8636000" y="130575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68580</xdr:rowOff>
    </xdr:from>
    <xdr:ext cx="534670" cy="250190"/>
    <xdr:sp macro="" textlink="">
      <xdr:nvSpPr>
        <xdr:cNvPr id="426" name="テキスト ボックス 425"/>
        <xdr:cNvSpPr txBox="1"/>
      </xdr:nvSpPr>
      <xdr:spPr>
        <a:xfrm>
          <a:off x="8438515" y="131483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4445</xdr:rowOff>
    </xdr:from>
    <xdr:to xmlns:xdr="http://schemas.openxmlformats.org/drawingml/2006/spreadsheetDrawing">
      <xdr:col>46</xdr:col>
      <xdr:colOff>38100</xdr:colOff>
      <xdr:row>78</xdr:row>
      <xdr:rowOff>104140</xdr:rowOff>
    </xdr:to>
    <xdr:sp macro="" textlink="">
      <xdr:nvSpPr>
        <xdr:cNvPr id="427" name="楕円 426"/>
        <xdr:cNvSpPr/>
      </xdr:nvSpPr>
      <xdr:spPr>
        <a:xfrm>
          <a:off x="7842250" y="130841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95250</xdr:rowOff>
    </xdr:from>
    <xdr:ext cx="531495" cy="253365"/>
    <xdr:sp macro="" textlink="">
      <xdr:nvSpPr>
        <xdr:cNvPr id="428" name="テキスト ボックス 427"/>
        <xdr:cNvSpPr txBox="1"/>
      </xdr:nvSpPr>
      <xdr:spPr>
        <a:xfrm>
          <a:off x="7644765" y="1317498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41275</xdr:rowOff>
    </xdr:from>
    <xdr:to xmlns:xdr="http://schemas.openxmlformats.org/drawingml/2006/spreadsheetDrawing">
      <xdr:col>41</xdr:col>
      <xdr:colOff>101600</xdr:colOff>
      <xdr:row>78</xdr:row>
      <xdr:rowOff>140970</xdr:rowOff>
    </xdr:to>
    <xdr:sp macro="" textlink="">
      <xdr:nvSpPr>
        <xdr:cNvPr id="429" name="楕円 428"/>
        <xdr:cNvSpPr/>
      </xdr:nvSpPr>
      <xdr:spPr>
        <a:xfrm>
          <a:off x="7029450" y="131210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132080</xdr:rowOff>
    </xdr:from>
    <xdr:ext cx="531495" cy="253365"/>
    <xdr:sp macro="" textlink="">
      <xdr:nvSpPr>
        <xdr:cNvPr id="430" name="テキスト ボックス 429"/>
        <xdr:cNvSpPr txBox="1"/>
      </xdr:nvSpPr>
      <xdr:spPr>
        <a:xfrm>
          <a:off x="6851015" y="132118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64135</xdr:rowOff>
    </xdr:from>
    <xdr:to xmlns:xdr="http://schemas.openxmlformats.org/drawingml/2006/spreadsheetDrawing">
      <xdr:col>36</xdr:col>
      <xdr:colOff>165100</xdr:colOff>
      <xdr:row>78</xdr:row>
      <xdr:rowOff>163830</xdr:rowOff>
    </xdr:to>
    <xdr:sp macro="" textlink="">
      <xdr:nvSpPr>
        <xdr:cNvPr id="431" name="楕円 430"/>
        <xdr:cNvSpPr/>
      </xdr:nvSpPr>
      <xdr:spPr>
        <a:xfrm>
          <a:off x="6235700" y="131438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154940</xdr:rowOff>
    </xdr:from>
    <xdr:ext cx="469900" cy="253365"/>
    <xdr:sp macro="" textlink="">
      <xdr:nvSpPr>
        <xdr:cNvPr id="432" name="テキスト ボックス 431"/>
        <xdr:cNvSpPr txBox="1"/>
      </xdr:nvSpPr>
      <xdr:spPr>
        <a:xfrm>
          <a:off x="6070600" y="132346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3" name="正方形/長方形 432"/>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4" name="正方形/長方形 433"/>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6" name="正方形/長方形 435"/>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8" name="正方形/長方形 437"/>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6710" cy="220345"/>
    <xdr:sp macro="" textlink="">
      <xdr:nvSpPr>
        <xdr:cNvPr id="441" name="テキスト ボックス 440"/>
        <xdr:cNvSpPr txBox="1"/>
      </xdr:nvSpPr>
      <xdr:spPr>
        <a:xfrm>
          <a:off x="591820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745" cy="259080"/>
    <xdr:sp macro="" textlink="">
      <xdr:nvSpPr>
        <xdr:cNvPr id="444" name="テキスト ボックス 443"/>
        <xdr:cNvSpPr txBox="1"/>
      </xdr:nvSpPr>
      <xdr:spPr>
        <a:xfrm>
          <a:off x="572643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macro="" textlink="">
      <xdr:nvSpPr>
        <xdr:cNvPr id="446" name="テキスト ボックス 445"/>
        <xdr:cNvSpPr txBox="1"/>
      </xdr:nvSpPr>
      <xdr:spPr>
        <a:xfrm>
          <a:off x="548195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5905"/>
    <xdr:sp macro="" textlink="">
      <xdr:nvSpPr>
        <xdr:cNvPr id="448" name="テキスト ボックス 447"/>
        <xdr:cNvSpPr txBox="1"/>
      </xdr:nvSpPr>
      <xdr:spPr>
        <a:xfrm>
          <a:off x="541782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50" name="テキスト ボックス 449"/>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1" name="直線コネクタ 450"/>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0825"/>
    <xdr:sp macro="" textlink="">
      <xdr:nvSpPr>
        <xdr:cNvPr id="452" name="テキスト ボックス 451"/>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3" name="直線コネクタ 452"/>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50190"/>
    <xdr:sp macro="" textlink="">
      <xdr:nvSpPr>
        <xdr:cNvPr id="454" name="テキスト ボックス 453"/>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5"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89</xdr:row>
      <xdr:rowOff>151130</xdr:rowOff>
    </xdr:from>
    <xdr:to xmlns:xdr="http://schemas.openxmlformats.org/drawingml/2006/spreadsheetDrawing">
      <xdr:col>54</xdr:col>
      <xdr:colOff>171450</xdr:colOff>
      <xdr:row>98</xdr:row>
      <xdr:rowOff>74930</xdr:rowOff>
    </xdr:to>
    <xdr:cxnSp macro="">
      <xdr:nvCxnSpPr>
        <xdr:cNvPr id="456" name="直線コネクタ 455"/>
        <xdr:cNvCxnSpPr/>
      </xdr:nvCxnSpPr>
      <xdr:spPr>
        <a:xfrm flipV="1">
          <a:off x="9429750" y="15074900"/>
          <a:ext cx="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78740</xdr:rowOff>
    </xdr:from>
    <xdr:ext cx="531495" cy="259080"/>
    <xdr:sp macro="" textlink="">
      <xdr:nvSpPr>
        <xdr:cNvPr id="457" name="土木費最小値テキスト"/>
        <xdr:cNvSpPr txBox="1"/>
      </xdr:nvSpPr>
      <xdr:spPr>
        <a:xfrm>
          <a:off x="9480550" y="165379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74930</xdr:rowOff>
    </xdr:from>
    <xdr:to xmlns:xdr="http://schemas.openxmlformats.org/drawingml/2006/spreadsheetDrawing">
      <xdr:col>55</xdr:col>
      <xdr:colOff>88900</xdr:colOff>
      <xdr:row>98</xdr:row>
      <xdr:rowOff>74930</xdr:rowOff>
    </xdr:to>
    <xdr:cxnSp macro="">
      <xdr:nvCxnSpPr>
        <xdr:cNvPr id="458" name="直線コネクタ 457"/>
        <xdr:cNvCxnSpPr/>
      </xdr:nvCxnSpPr>
      <xdr:spPr>
        <a:xfrm>
          <a:off x="9359900" y="16534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99060</xdr:rowOff>
    </xdr:from>
    <xdr:ext cx="595630" cy="253365"/>
    <xdr:sp macro="" textlink="">
      <xdr:nvSpPr>
        <xdr:cNvPr id="459" name="土木費最大値テキスト"/>
        <xdr:cNvSpPr txBox="1"/>
      </xdr:nvSpPr>
      <xdr:spPr>
        <a:xfrm>
          <a:off x="9480550" y="1485519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210,506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151130</xdr:rowOff>
    </xdr:from>
    <xdr:to xmlns:xdr="http://schemas.openxmlformats.org/drawingml/2006/spreadsheetDrawing">
      <xdr:col>55</xdr:col>
      <xdr:colOff>88900</xdr:colOff>
      <xdr:row>89</xdr:row>
      <xdr:rowOff>151130</xdr:rowOff>
    </xdr:to>
    <xdr:cxnSp macro="">
      <xdr:nvCxnSpPr>
        <xdr:cNvPr id="460" name="直線コネクタ 459"/>
        <xdr:cNvCxnSpPr/>
      </xdr:nvCxnSpPr>
      <xdr:spPr>
        <a:xfrm>
          <a:off x="9359900" y="15074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92</xdr:row>
      <xdr:rowOff>107950</xdr:rowOff>
    </xdr:from>
    <xdr:to xmlns:xdr="http://schemas.openxmlformats.org/drawingml/2006/spreadsheetDrawing">
      <xdr:col>55</xdr:col>
      <xdr:colOff>0</xdr:colOff>
      <xdr:row>92</xdr:row>
      <xdr:rowOff>117475</xdr:rowOff>
    </xdr:to>
    <xdr:cxnSp macro="">
      <xdr:nvCxnSpPr>
        <xdr:cNvPr id="461" name="直線コネクタ 460"/>
        <xdr:cNvCxnSpPr/>
      </xdr:nvCxnSpPr>
      <xdr:spPr>
        <a:xfrm>
          <a:off x="8686800" y="15538450"/>
          <a:ext cx="7429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1270</xdr:rowOff>
    </xdr:from>
    <xdr:ext cx="531495" cy="259080"/>
    <xdr:sp macro="" textlink="">
      <xdr:nvSpPr>
        <xdr:cNvPr id="462" name="土木費平均値テキスト"/>
        <xdr:cNvSpPr txBox="1"/>
      </xdr:nvSpPr>
      <xdr:spPr>
        <a:xfrm>
          <a:off x="9480550" y="1611757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22860</xdr:rowOff>
    </xdr:from>
    <xdr:to xmlns:xdr="http://schemas.openxmlformats.org/drawingml/2006/spreadsheetDrawing">
      <xdr:col>55</xdr:col>
      <xdr:colOff>50800</xdr:colOff>
      <xdr:row>96</xdr:row>
      <xdr:rowOff>124460</xdr:rowOff>
    </xdr:to>
    <xdr:sp macro="" textlink="">
      <xdr:nvSpPr>
        <xdr:cNvPr id="463" name="フローチャート: 判断 462"/>
        <xdr:cNvSpPr/>
      </xdr:nvSpPr>
      <xdr:spPr>
        <a:xfrm>
          <a:off x="9398000" y="16139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92</xdr:row>
      <xdr:rowOff>107950</xdr:rowOff>
    </xdr:from>
    <xdr:to xmlns:xdr="http://schemas.openxmlformats.org/drawingml/2006/spreadsheetDrawing">
      <xdr:col>50</xdr:col>
      <xdr:colOff>114300</xdr:colOff>
      <xdr:row>93</xdr:row>
      <xdr:rowOff>6350</xdr:rowOff>
    </xdr:to>
    <xdr:cxnSp macro="">
      <xdr:nvCxnSpPr>
        <xdr:cNvPr id="464" name="直線コネクタ 463"/>
        <xdr:cNvCxnSpPr/>
      </xdr:nvCxnSpPr>
      <xdr:spPr>
        <a:xfrm flipV="1">
          <a:off x="7886700" y="15538450"/>
          <a:ext cx="8001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26035</xdr:rowOff>
    </xdr:from>
    <xdr:to xmlns:xdr="http://schemas.openxmlformats.org/drawingml/2006/spreadsheetDrawing">
      <xdr:col>50</xdr:col>
      <xdr:colOff>165100</xdr:colOff>
      <xdr:row>96</xdr:row>
      <xdr:rowOff>127635</xdr:rowOff>
    </xdr:to>
    <xdr:sp macro="" textlink="">
      <xdr:nvSpPr>
        <xdr:cNvPr id="465" name="フローチャート: 判断 464"/>
        <xdr:cNvSpPr/>
      </xdr:nvSpPr>
      <xdr:spPr>
        <a:xfrm>
          <a:off x="8636000" y="161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118745</xdr:rowOff>
    </xdr:from>
    <xdr:ext cx="534670" cy="259080"/>
    <xdr:sp macro="" textlink="">
      <xdr:nvSpPr>
        <xdr:cNvPr id="466" name="テキスト ボックス 465"/>
        <xdr:cNvSpPr txBox="1"/>
      </xdr:nvSpPr>
      <xdr:spPr>
        <a:xfrm>
          <a:off x="8438515" y="16235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6350</xdr:rowOff>
    </xdr:from>
    <xdr:to xmlns:xdr="http://schemas.openxmlformats.org/drawingml/2006/spreadsheetDrawing">
      <xdr:col>45</xdr:col>
      <xdr:colOff>171450</xdr:colOff>
      <xdr:row>93</xdr:row>
      <xdr:rowOff>11430</xdr:rowOff>
    </xdr:to>
    <xdr:cxnSp macro="">
      <xdr:nvCxnSpPr>
        <xdr:cNvPr id="467" name="直線コネクタ 466"/>
        <xdr:cNvCxnSpPr/>
      </xdr:nvCxnSpPr>
      <xdr:spPr>
        <a:xfrm flipV="1">
          <a:off x="7080250" y="15608300"/>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68" name="フローチャート: 判断 467"/>
        <xdr:cNvSpPr/>
      </xdr:nvSpPr>
      <xdr:spPr>
        <a:xfrm>
          <a:off x="7842250" y="161296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106045</xdr:rowOff>
    </xdr:from>
    <xdr:ext cx="531495" cy="259080"/>
    <xdr:sp macro="" textlink="">
      <xdr:nvSpPr>
        <xdr:cNvPr id="469" name="テキスト ボックス 468"/>
        <xdr:cNvSpPr txBox="1"/>
      </xdr:nvSpPr>
      <xdr:spPr>
        <a:xfrm>
          <a:off x="7644765" y="16222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91</xdr:row>
      <xdr:rowOff>170180</xdr:rowOff>
    </xdr:from>
    <xdr:to xmlns:xdr="http://schemas.openxmlformats.org/drawingml/2006/spreadsheetDrawing">
      <xdr:col>41</xdr:col>
      <xdr:colOff>50800</xdr:colOff>
      <xdr:row>93</xdr:row>
      <xdr:rowOff>11430</xdr:rowOff>
    </xdr:to>
    <xdr:cxnSp macro="">
      <xdr:nvCxnSpPr>
        <xdr:cNvPr id="470" name="直線コネクタ 469"/>
        <xdr:cNvCxnSpPr/>
      </xdr:nvCxnSpPr>
      <xdr:spPr>
        <a:xfrm>
          <a:off x="6286500" y="15429230"/>
          <a:ext cx="79375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53340</xdr:rowOff>
    </xdr:from>
    <xdr:to xmlns:xdr="http://schemas.openxmlformats.org/drawingml/2006/spreadsheetDrawing">
      <xdr:col>41</xdr:col>
      <xdr:colOff>101600</xdr:colOff>
      <xdr:row>96</xdr:row>
      <xdr:rowOff>154940</xdr:rowOff>
    </xdr:to>
    <xdr:sp macro="" textlink="">
      <xdr:nvSpPr>
        <xdr:cNvPr id="471" name="フローチャート: 判断 470"/>
        <xdr:cNvSpPr/>
      </xdr:nvSpPr>
      <xdr:spPr>
        <a:xfrm>
          <a:off x="7029450" y="1616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146050</xdr:rowOff>
    </xdr:from>
    <xdr:ext cx="531495" cy="255905"/>
    <xdr:sp macro="" textlink="">
      <xdr:nvSpPr>
        <xdr:cNvPr id="472" name="テキスト ボックス 471"/>
        <xdr:cNvSpPr txBox="1"/>
      </xdr:nvSpPr>
      <xdr:spPr>
        <a:xfrm>
          <a:off x="6851015" y="162623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93345</xdr:rowOff>
    </xdr:from>
    <xdr:to xmlns:xdr="http://schemas.openxmlformats.org/drawingml/2006/spreadsheetDrawing">
      <xdr:col>36</xdr:col>
      <xdr:colOff>165100</xdr:colOff>
      <xdr:row>97</xdr:row>
      <xdr:rowOff>23495</xdr:rowOff>
    </xdr:to>
    <xdr:sp macro="" textlink="">
      <xdr:nvSpPr>
        <xdr:cNvPr id="473" name="フローチャート: 判断 472"/>
        <xdr:cNvSpPr/>
      </xdr:nvSpPr>
      <xdr:spPr>
        <a:xfrm>
          <a:off x="6235700" y="1620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14605</xdr:rowOff>
    </xdr:from>
    <xdr:ext cx="534670" cy="259080"/>
    <xdr:sp macro="" textlink="">
      <xdr:nvSpPr>
        <xdr:cNvPr id="474" name="テキスト ボックス 473"/>
        <xdr:cNvSpPr txBox="1"/>
      </xdr:nvSpPr>
      <xdr:spPr>
        <a:xfrm>
          <a:off x="6038215" y="16302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7" name="テキスト ボックス 476"/>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78" name="テキスト ボックス 477"/>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92</xdr:row>
      <xdr:rowOff>66675</xdr:rowOff>
    </xdr:from>
    <xdr:to xmlns:xdr="http://schemas.openxmlformats.org/drawingml/2006/spreadsheetDrawing">
      <xdr:col>55</xdr:col>
      <xdr:colOff>50800</xdr:colOff>
      <xdr:row>92</xdr:row>
      <xdr:rowOff>168275</xdr:rowOff>
    </xdr:to>
    <xdr:sp macro="" textlink="">
      <xdr:nvSpPr>
        <xdr:cNvPr id="480" name="楕円 479"/>
        <xdr:cNvSpPr/>
      </xdr:nvSpPr>
      <xdr:spPr>
        <a:xfrm>
          <a:off x="9398000" y="154971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91</xdr:row>
      <xdr:rowOff>89535</xdr:rowOff>
    </xdr:from>
    <xdr:ext cx="595630" cy="255905"/>
    <xdr:sp macro="" textlink="">
      <xdr:nvSpPr>
        <xdr:cNvPr id="481" name="土木費該当値テキスト"/>
        <xdr:cNvSpPr txBox="1"/>
      </xdr:nvSpPr>
      <xdr:spPr>
        <a:xfrm>
          <a:off x="9480550" y="153485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92</xdr:row>
      <xdr:rowOff>57150</xdr:rowOff>
    </xdr:from>
    <xdr:to xmlns:xdr="http://schemas.openxmlformats.org/drawingml/2006/spreadsheetDrawing">
      <xdr:col>50</xdr:col>
      <xdr:colOff>165100</xdr:colOff>
      <xdr:row>92</xdr:row>
      <xdr:rowOff>158750</xdr:rowOff>
    </xdr:to>
    <xdr:sp macro="" textlink="">
      <xdr:nvSpPr>
        <xdr:cNvPr id="482" name="楕円 481"/>
        <xdr:cNvSpPr/>
      </xdr:nvSpPr>
      <xdr:spPr>
        <a:xfrm>
          <a:off x="8636000" y="1548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91</xdr:row>
      <xdr:rowOff>3810</xdr:rowOff>
    </xdr:from>
    <xdr:ext cx="595630" cy="259080"/>
    <xdr:sp macro="" textlink="">
      <xdr:nvSpPr>
        <xdr:cNvPr id="483" name="テキスト ボックス 482"/>
        <xdr:cNvSpPr txBox="1"/>
      </xdr:nvSpPr>
      <xdr:spPr>
        <a:xfrm>
          <a:off x="8406130" y="15262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92</xdr:row>
      <xdr:rowOff>126365</xdr:rowOff>
    </xdr:from>
    <xdr:to xmlns:xdr="http://schemas.openxmlformats.org/drawingml/2006/spreadsheetDrawing">
      <xdr:col>46</xdr:col>
      <xdr:colOff>38100</xdr:colOff>
      <xdr:row>93</xdr:row>
      <xdr:rowOff>56515</xdr:rowOff>
    </xdr:to>
    <xdr:sp macro="" textlink="">
      <xdr:nvSpPr>
        <xdr:cNvPr id="484" name="楕円 483"/>
        <xdr:cNvSpPr/>
      </xdr:nvSpPr>
      <xdr:spPr>
        <a:xfrm>
          <a:off x="7842250" y="155568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91</xdr:row>
      <xdr:rowOff>73025</xdr:rowOff>
    </xdr:from>
    <xdr:ext cx="595630" cy="259080"/>
    <xdr:sp macro="" textlink="">
      <xdr:nvSpPr>
        <xdr:cNvPr id="485" name="テキスト ボックス 484"/>
        <xdr:cNvSpPr txBox="1"/>
      </xdr:nvSpPr>
      <xdr:spPr>
        <a:xfrm>
          <a:off x="7612380" y="153320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92</xdr:row>
      <xdr:rowOff>132080</xdr:rowOff>
    </xdr:from>
    <xdr:to xmlns:xdr="http://schemas.openxmlformats.org/drawingml/2006/spreadsheetDrawing">
      <xdr:col>41</xdr:col>
      <xdr:colOff>101600</xdr:colOff>
      <xdr:row>93</xdr:row>
      <xdr:rowOff>62230</xdr:rowOff>
    </xdr:to>
    <xdr:sp macro="" textlink="">
      <xdr:nvSpPr>
        <xdr:cNvPr id="486" name="楕円 485"/>
        <xdr:cNvSpPr/>
      </xdr:nvSpPr>
      <xdr:spPr>
        <a:xfrm>
          <a:off x="7029450" y="1556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91</xdr:row>
      <xdr:rowOff>78740</xdr:rowOff>
    </xdr:from>
    <xdr:ext cx="595630" cy="259080"/>
    <xdr:sp macro="" textlink="">
      <xdr:nvSpPr>
        <xdr:cNvPr id="487" name="テキスト ボックス 486"/>
        <xdr:cNvSpPr txBox="1"/>
      </xdr:nvSpPr>
      <xdr:spPr>
        <a:xfrm>
          <a:off x="6818630" y="153377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91</xdr:row>
      <xdr:rowOff>119380</xdr:rowOff>
    </xdr:from>
    <xdr:to xmlns:xdr="http://schemas.openxmlformats.org/drawingml/2006/spreadsheetDrawing">
      <xdr:col>36</xdr:col>
      <xdr:colOff>165100</xdr:colOff>
      <xdr:row>92</xdr:row>
      <xdr:rowOff>49530</xdr:rowOff>
    </xdr:to>
    <xdr:sp macro="" textlink="">
      <xdr:nvSpPr>
        <xdr:cNvPr id="488" name="楕円 487"/>
        <xdr:cNvSpPr/>
      </xdr:nvSpPr>
      <xdr:spPr>
        <a:xfrm>
          <a:off x="6235700" y="153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90</xdr:row>
      <xdr:rowOff>64135</xdr:rowOff>
    </xdr:from>
    <xdr:ext cx="595630" cy="256540"/>
    <xdr:sp macro="" textlink="">
      <xdr:nvSpPr>
        <xdr:cNvPr id="489" name="テキスト ボックス 488"/>
        <xdr:cNvSpPr txBox="1"/>
      </xdr:nvSpPr>
      <xdr:spPr>
        <a:xfrm>
          <a:off x="6005830" y="15155545"/>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0" name="正方形/長方形 489"/>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1" name="正方形/長方形 490"/>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3" name="正方形/長方形 492"/>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5" name="正方形/長方形 494"/>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7" name="正方形/長方形 496"/>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98" name="テキスト ボックス 497"/>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9" name="直線コネクタ 498"/>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136525</xdr:rowOff>
    </xdr:from>
    <xdr:to xmlns:xdr="http://schemas.openxmlformats.org/drawingml/2006/spreadsheetDrawing">
      <xdr:col>89</xdr:col>
      <xdr:colOff>171450</xdr:colOff>
      <xdr:row>38</xdr:row>
      <xdr:rowOff>136525</xdr:rowOff>
    </xdr:to>
    <xdr:cxnSp macro="">
      <xdr:nvCxnSpPr>
        <xdr:cNvPr id="500" name="直線コネクタ 499"/>
        <xdr:cNvCxnSpPr/>
      </xdr:nvCxnSpPr>
      <xdr:spPr>
        <a:xfrm>
          <a:off x="11207750" y="65106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165100</xdr:rowOff>
    </xdr:from>
    <xdr:ext cx="245745" cy="250190"/>
    <xdr:sp macro="" textlink="">
      <xdr:nvSpPr>
        <xdr:cNvPr id="501" name="テキスト ボックス 500"/>
        <xdr:cNvSpPr txBox="1"/>
      </xdr:nvSpPr>
      <xdr:spPr>
        <a:xfrm>
          <a:off x="10977880"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24765</xdr:rowOff>
    </xdr:from>
    <xdr:to xmlns:xdr="http://schemas.openxmlformats.org/drawingml/2006/spreadsheetDrawing">
      <xdr:col>89</xdr:col>
      <xdr:colOff>171450</xdr:colOff>
      <xdr:row>36</xdr:row>
      <xdr:rowOff>24765</xdr:rowOff>
    </xdr:to>
    <xdr:cxnSp macro="">
      <xdr:nvCxnSpPr>
        <xdr:cNvPr id="502" name="直線コネクタ 501"/>
        <xdr:cNvCxnSpPr/>
      </xdr:nvCxnSpPr>
      <xdr:spPr>
        <a:xfrm>
          <a:off x="11207750" y="60636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53340</xdr:rowOff>
    </xdr:from>
    <xdr:ext cx="531495" cy="250190"/>
    <xdr:sp macro="" textlink="">
      <xdr:nvSpPr>
        <xdr:cNvPr id="503" name="テキスト ボックス 502"/>
        <xdr:cNvSpPr txBox="1"/>
      </xdr:nvSpPr>
      <xdr:spPr>
        <a:xfrm>
          <a:off x="10733405" y="59245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80645</xdr:rowOff>
    </xdr:from>
    <xdr:to xmlns:xdr="http://schemas.openxmlformats.org/drawingml/2006/spreadsheetDrawing">
      <xdr:col>89</xdr:col>
      <xdr:colOff>171450</xdr:colOff>
      <xdr:row>33</xdr:row>
      <xdr:rowOff>80645</xdr:rowOff>
    </xdr:to>
    <xdr:cxnSp macro="">
      <xdr:nvCxnSpPr>
        <xdr:cNvPr id="504" name="直線コネクタ 503"/>
        <xdr:cNvCxnSpPr/>
      </xdr:nvCxnSpPr>
      <xdr:spPr>
        <a:xfrm>
          <a:off x="11207750" y="56165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109220</xdr:rowOff>
    </xdr:from>
    <xdr:ext cx="531495" cy="250190"/>
    <xdr:sp macro="" textlink="">
      <xdr:nvSpPr>
        <xdr:cNvPr id="505" name="テキスト ボックス 504"/>
        <xdr:cNvSpPr txBox="1"/>
      </xdr:nvSpPr>
      <xdr:spPr>
        <a:xfrm>
          <a:off x="10733405" y="54775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136525</xdr:rowOff>
    </xdr:from>
    <xdr:to xmlns:xdr="http://schemas.openxmlformats.org/drawingml/2006/spreadsheetDrawing">
      <xdr:col>89</xdr:col>
      <xdr:colOff>171450</xdr:colOff>
      <xdr:row>30</xdr:row>
      <xdr:rowOff>136525</xdr:rowOff>
    </xdr:to>
    <xdr:cxnSp macro="">
      <xdr:nvCxnSpPr>
        <xdr:cNvPr id="506" name="直線コネクタ 505"/>
        <xdr:cNvCxnSpPr/>
      </xdr:nvCxnSpPr>
      <xdr:spPr>
        <a:xfrm>
          <a:off x="11207750" y="5169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165100</xdr:rowOff>
    </xdr:from>
    <xdr:ext cx="531495" cy="250190"/>
    <xdr:sp macro="" textlink="">
      <xdr:nvSpPr>
        <xdr:cNvPr id="507" name="テキスト ボックス 506"/>
        <xdr:cNvSpPr txBox="1"/>
      </xdr:nvSpPr>
      <xdr:spPr>
        <a:xfrm>
          <a:off x="10733405" y="50304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08" name="直線コネクタ 507"/>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1495" cy="250190"/>
    <xdr:sp macro="" textlink="">
      <xdr:nvSpPr>
        <xdr:cNvPr id="509" name="テキスト ボックス 508"/>
        <xdr:cNvSpPr txBox="1"/>
      </xdr:nvSpPr>
      <xdr:spPr>
        <a:xfrm>
          <a:off x="1073340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0"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120015</xdr:rowOff>
    </xdr:from>
    <xdr:to xmlns:xdr="http://schemas.openxmlformats.org/drawingml/2006/spreadsheetDrawing">
      <xdr:col>85</xdr:col>
      <xdr:colOff>126365</xdr:colOff>
      <xdr:row>37</xdr:row>
      <xdr:rowOff>70485</xdr:rowOff>
    </xdr:to>
    <xdr:cxnSp macro="">
      <xdr:nvCxnSpPr>
        <xdr:cNvPr id="511" name="直線コネクタ 510"/>
        <xdr:cNvCxnSpPr/>
      </xdr:nvCxnSpPr>
      <xdr:spPr>
        <a:xfrm flipV="1">
          <a:off x="14698345" y="5153025"/>
          <a:ext cx="127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73660</xdr:rowOff>
    </xdr:from>
    <xdr:ext cx="534670" cy="252730"/>
    <xdr:sp macro="" textlink="">
      <xdr:nvSpPr>
        <xdr:cNvPr id="512" name="消防費最小値テキスト"/>
        <xdr:cNvSpPr txBox="1"/>
      </xdr:nvSpPr>
      <xdr:spPr>
        <a:xfrm>
          <a:off x="14744700" y="62801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70485</xdr:rowOff>
    </xdr:from>
    <xdr:to xmlns:xdr="http://schemas.openxmlformats.org/drawingml/2006/spreadsheetDrawing">
      <xdr:col>86</xdr:col>
      <xdr:colOff>25400</xdr:colOff>
      <xdr:row>37</xdr:row>
      <xdr:rowOff>70485</xdr:rowOff>
    </xdr:to>
    <xdr:cxnSp macro="">
      <xdr:nvCxnSpPr>
        <xdr:cNvPr id="513" name="直線コネクタ 512"/>
        <xdr:cNvCxnSpPr/>
      </xdr:nvCxnSpPr>
      <xdr:spPr>
        <a:xfrm>
          <a:off x="14611350" y="62769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68580</xdr:rowOff>
    </xdr:from>
    <xdr:ext cx="534670" cy="250190"/>
    <xdr:sp macro="" textlink="">
      <xdr:nvSpPr>
        <xdr:cNvPr id="514" name="消防費最大値テキスト"/>
        <xdr:cNvSpPr txBox="1"/>
      </xdr:nvSpPr>
      <xdr:spPr>
        <a:xfrm>
          <a:off x="14744700" y="49339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60,734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120015</xdr:rowOff>
    </xdr:from>
    <xdr:to xmlns:xdr="http://schemas.openxmlformats.org/drawingml/2006/spreadsheetDrawing">
      <xdr:col>86</xdr:col>
      <xdr:colOff>25400</xdr:colOff>
      <xdr:row>30</xdr:row>
      <xdr:rowOff>120015</xdr:rowOff>
    </xdr:to>
    <xdr:cxnSp macro="">
      <xdr:nvCxnSpPr>
        <xdr:cNvPr id="515" name="直線コネクタ 514"/>
        <xdr:cNvCxnSpPr/>
      </xdr:nvCxnSpPr>
      <xdr:spPr>
        <a:xfrm>
          <a:off x="14611350" y="5153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31</xdr:row>
      <xdr:rowOff>76200</xdr:rowOff>
    </xdr:from>
    <xdr:to xmlns:xdr="http://schemas.openxmlformats.org/drawingml/2006/spreadsheetDrawing">
      <xdr:col>85</xdr:col>
      <xdr:colOff>127000</xdr:colOff>
      <xdr:row>31</xdr:row>
      <xdr:rowOff>117475</xdr:rowOff>
    </xdr:to>
    <xdr:cxnSp macro="">
      <xdr:nvCxnSpPr>
        <xdr:cNvPr id="516" name="直線コネクタ 515"/>
        <xdr:cNvCxnSpPr/>
      </xdr:nvCxnSpPr>
      <xdr:spPr>
        <a:xfrm flipV="1">
          <a:off x="13938250" y="5276850"/>
          <a:ext cx="762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34</xdr:row>
      <xdr:rowOff>123190</xdr:rowOff>
    </xdr:from>
    <xdr:ext cx="534670" cy="250190"/>
    <xdr:sp macro="" textlink="">
      <xdr:nvSpPr>
        <xdr:cNvPr id="517" name="消防費平均値テキスト"/>
        <xdr:cNvSpPr txBox="1"/>
      </xdr:nvSpPr>
      <xdr:spPr>
        <a:xfrm>
          <a:off x="14744700" y="582676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144145</xdr:rowOff>
    </xdr:from>
    <xdr:to xmlns:xdr="http://schemas.openxmlformats.org/drawingml/2006/spreadsheetDrawing">
      <xdr:col>85</xdr:col>
      <xdr:colOff>171450</xdr:colOff>
      <xdr:row>35</xdr:row>
      <xdr:rowOff>75565</xdr:rowOff>
    </xdr:to>
    <xdr:sp macro="" textlink="">
      <xdr:nvSpPr>
        <xdr:cNvPr id="518" name="フローチャート: 判断 517"/>
        <xdr:cNvSpPr/>
      </xdr:nvSpPr>
      <xdr:spPr>
        <a:xfrm>
          <a:off x="14649450" y="58477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31</xdr:row>
      <xdr:rowOff>96520</xdr:rowOff>
    </xdr:from>
    <xdr:to xmlns:xdr="http://schemas.openxmlformats.org/drawingml/2006/spreadsheetDrawing">
      <xdr:col>81</xdr:col>
      <xdr:colOff>50800</xdr:colOff>
      <xdr:row>31</xdr:row>
      <xdr:rowOff>117475</xdr:rowOff>
    </xdr:to>
    <xdr:cxnSp macro="">
      <xdr:nvCxnSpPr>
        <xdr:cNvPr id="519" name="直線コネクタ 518"/>
        <xdr:cNvCxnSpPr/>
      </xdr:nvCxnSpPr>
      <xdr:spPr>
        <a:xfrm>
          <a:off x="13144500" y="5297170"/>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8255</xdr:rowOff>
    </xdr:from>
    <xdr:to xmlns:xdr="http://schemas.openxmlformats.org/drawingml/2006/spreadsheetDrawing">
      <xdr:col>81</xdr:col>
      <xdr:colOff>101600</xdr:colOff>
      <xdr:row>35</xdr:row>
      <xdr:rowOff>107950</xdr:rowOff>
    </xdr:to>
    <xdr:sp macro="" textlink="">
      <xdr:nvSpPr>
        <xdr:cNvPr id="520" name="フローチャート: 判断 519"/>
        <xdr:cNvSpPr/>
      </xdr:nvSpPr>
      <xdr:spPr>
        <a:xfrm>
          <a:off x="13887450" y="58794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99060</xdr:rowOff>
    </xdr:from>
    <xdr:ext cx="531495" cy="253365"/>
    <xdr:sp macro="" textlink="">
      <xdr:nvSpPr>
        <xdr:cNvPr id="521" name="テキスト ボックス 520"/>
        <xdr:cNvSpPr txBox="1"/>
      </xdr:nvSpPr>
      <xdr:spPr>
        <a:xfrm>
          <a:off x="13709015" y="59702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31</xdr:row>
      <xdr:rowOff>96520</xdr:rowOff>
    </xdr:from>
    <xdr:to xmlns:xdr="http://schemas.openxmlformats.org/drawingml/2006/spreadsheetDrawing">
      <xdr:col>76</xdr:col>
      <xdr:colOff>114300</xdr:colOff>
      <xdr:row>31</xdr:row>
      <xdr:rowOff>116205</xdr:rowOff>
    </xdr:to>
    <xdr:cxnSp macro="">
      <xdr:nvCxnSpPr>
        <xdr:cNvPr id="522" name="直線コネクタ 521"/>
        <xdr:cNvCxnSpPr/>
      </xdr:nvCxnSpPr>
      <xdr:spPr>
        <a:xfrm flipV="1">
          <a:off x="12344400" y="5297170"/>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156210</xdr:rowOff>
    </xdr:from>
    <xdr:to xmlns:xdr="http://schemas.openxmlformats.org/drawingml/2006/spreadsheetDrawing">
      <xdr:col>76</xdr:col>
      <xdr:colOff>165100</xdr:colOff>
      <xdr:row>35</xdr:row>
      <xdr:rowOff>88265</xdr:rowOff>
    </xdr:to>
    <xdr:sp macro="" textlink="">
      <xdr:nvSpPr>
        <xdr:cNvPr id="523" name="フローチャート: 判断 522"/>
        <xdr:cNvSpPr/>
      </xdr:nvSpPr>
      <xdr:spPr>
        <a:xfrm>
          <a:off x="13093700" y="5859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79375</xdr:rowOff>
    </xdr:from>
    <xdr:ext cx="534670" cy="253365"/>
    <xdr:sp macro="" textlink="">
      <xdr:nvSpPr>
        <xdr:cNvPr id="524" name="テキスト ボックス 523"/>
        <xdr:cNvSpPr txBox="1"/>
      </xdr:nvSpPr>
      <xdr:spPr>
        <a:xfrm>
          <a:off x="12896215" y="59505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31</xdr:row>
      <xdr:rowOff>116205</xdr:rowOff>
    </xdr:from>
    <xdr:to xmlns:xdr="http://schemas.openxmlformats.org/drawingml/2006/spreadsheetDrawing">
      <xdr:col>71</xdr:col>
      <xdr:colOff>171450</xdr:colOff>
      <xdr:row>32</xdr:row>
      <xdr:rowOff>123825</xdr:rowOff>
    </xdr:to>
    <xdr:cxnSp macro="">
      <xdr:nvCxnSpPr>
        <xdr:cNvPr id="525" name="直線コネクタ 524"/>
        <xdr:cNvCxnSpPr/>
      </xdr:nvCxnSpPr>
      <xdr:spPr>
        <a:xfrm flipV="1">
          <a:off x="11537950" y="5316855"/>
          <a:ext cx="80645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144145</xdr:rowOff>
    </xdr:from>
    <xdr:to xmlns:xdr="http://schemas.openxmlformats.org/drawingml/2006/spreadsheetDrawing">
      <xdr:col>72</xdr:col>
      <xdr:colOff>38100</xdr:colOff>
      <xdr:row>35</xdr:row>
      <xdr:rowOff>75565</xdr:rowOff>
    </xdr:to>
    <xdr:sp macro="" textlink="">
      <xdr:nvSpPr>
        <xdr:cNvPr id="526" name="フローチャート: 判断 525"/>
        <xdr:cNvSpPr/>
      </xdr:nvSpPr>
      <xdr:spPr>
        <a:xfrm>
          <a:off x="12299950" y="58477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67310</xdr:rowOff>
    </xdr:from>
    <xdr:ext cx="531495" cy="250190"/>
    <xdr:sp macro="" textlink="">
      <xdr:nvSpPr>
        <xdr:cNvPr id="527" name="テキスト ボックス 526"/>
        <xdr:cNvSpPr txBox="1"/>
      </xdr:nvSpPr>
      <xdr:spPr>
        <a:xfrm>
          <a:off x="12102465" y="5938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33020</xdr:rowOff>
    </xdr:from>
    <xdr:to xmlns:xdr="http://schemas.openxmlformats.org/drawingml/2006/spreadsheetDrawing">
      <xdr:col>67</xdr:col>
      <xdr:colOff>101600</xdr:colOff>
      <xdr:row>35</xdr:row>
      <xdr:rowOff>132080</xdr:rowOff>
    </xdr:to>
    <xdr:sp macro="" textlink="">
      <xdr:nvSpPr>
        <xdr:cNvPr id="528" name="フローチャート: 判断 527"/>
        <xdr:cNvSpPr/>
      </xdr:nvSpPr>
      <xdr:spPr>
        <a:xfrm>
          <a:off x="11487150" y="5904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123825</xdr:rowOff>
    </xdr:from>
    <xdr:ext cx="531495" cy="250190"/>
    <xdr:sp macro="" textlink="">
      <xdr:nvSpPr>
        <xdr:cNvPr id="529" name="テキスト ボックス 528"/>
        <xdr:cNvSpPr txBox="1"/>
      </xdr:nvSpPr>
      <xdr:spPr>
        <a:xfrm>
          <a:off x="11308715" y="599503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0" name="テキスト ボックス 529"/>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8825" cy="253365"/>
    <xdr:sp macro="" textlink="">
      <xdr:nvSpPr>
        <xdr:cNvPr id="531" name="テキスト ボックス 530"/>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2" name="テキスト ボックス 531"/>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3" name="テキスト ボックス 532"/>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8825" cy="253365"/>
    <xdr:sp macro="" textlink="">
      <xdr:nvSpPr>
        <xdr:cNvPr id="534" name="テキスト ボックス 533"/>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31</xdr:row>
      <xdr:rowOff>26670</xdr:rowOff>
    </xdr:from>
    <xdr:to xmlns:xdr="http://schemas.openxmlformats.org/drawingml/2006/spreadsheetDrawing">
      <xdr:col>85</xdr:col>
      <xdr:colOff>171450</xdr:colOff>
      <xdr:row>31</xdr:row>
      <xdr:rowOff>126365</xdr:rowOff>
    </xdr:to>
    <xdr:sp macro="" textlink="">
      <xdr:nvSpPr>
        <xdr:cNvPr id="535" name="楕円 534"/>
        <xdr:cNvSpPr/>
      </xdr:nvSpPr>
      <xdr:spPr>
        <a:xfrm>
          <a:off x="14649450" y="522732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30</xdr:row>
      <xdr:rowOff>111125</xdr:rowOff>
    </xdr:from>
    <xdr:ext cx="534670" cy="252730"/>
    <xdr:sp macro="" textlink="">
      <xdr:nvSpPr>
        <xdr:cNvPr id="536" name="消防費該当値テキスト"/>
        <xdr:cNvSpPr txBox="1"/>
      </xdr:nvSpPr>
      <xdr:spPr>
        <a:xfrm>
          <a:off x="14744700" y="51441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31</xdr:row>
      <xdr:rowOff>68580</xdr:rowOff>
    </xdr:from>
    <xdr:to xmlns:xdr="http://schemas.openxmlformats.org/drawingml/2006/spreadsheetDrawing">
      <xdr:col>81</xdr:col>
      <xdr:colOff>101600</xdr:colOff>
      <xdr:row>31</xdr:row>
      <xdr:rowOff>167640</xdr:rowOff>
    </xdr:to>
    <xdr:sp macro="" textlink="">
      <xdr:nvSpPr>
        <xdr:cNvPr id="537" name="楕円 536"/>
        <xdr:cNvSpPr/>
      </xdr:nvSpPr>
      <xdr:spPr>
        <a:xfrm>
          <a:off x="13887450" y="52692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30</xdr:row>
      <xdr:rowOff>16510</xdr:rowOff>
    </xdr:from>
    <xdr:ext cx="531495" cy="250190"/>
    <xdr:sp macro="" textlink="">
      <xdr:nvSpPr>
        <xdr:cNvPr id="538" name="テキスト ボックス 537"/>
        <xdr:cNvSpPr txBox="1"/>
      </xdr:nvSpPr>
      <xdr:spPr>
        <a:xfrm>
          <a:off x="13709015" y="5049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31</xdr:row>
      <xdr:rowOff>47625</xdr:rowOff>
    </xdr:from>
    <xdr:to xmlns:xdr="http://schemas.openxmlformats.org/drawingml/2006/spreadsheetDrawing">
      <xdr:col>76</xdr:col>
      <xdr:colOff>165100</xdr:colOff>
      <xdr:row>31</xdr:row>
      <xdr:rowOff>146685</xdr:rowOff>
    </xdr:to>
    <xdr:sp macro="" textlink="">
      <xdr:nvSpPr>
        <xdr:cNvPr id="539" name="楕円 538"/>
        <xdr:cNvSpPr/>
      </xdr:nvSpPr>
      <xdr:spPr>
        <a:xfrm>
          <a:off x="13093700" y="52482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29</xdr:row>
      <xdr:rowOff>162560</xdr:rowOff>
    </xdr:from>
    <xdr:ext cx="534670" cy="250190"/>
    <xdr:sp macro="" textlink="">
      <xdr:nvSpPr>
        <xdr:cNvPr id="540" name="テキスト ボックス 539"/>
        <xdr:cNvSpPr txBox="1"/>
      </xdr:nvSpPr>
      <xdr:spPr>
        <a:xfrm>
          <a:off x="12896215" y="50279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31</xdr:row>
      <xdr:rowOff>66675</xdr:rowOff>
    </xdr:from>
    <xdr:to xmlns:xdr="http://schemas.openxmlformats.org/drawingml/2006/spreadsheetDrawing">
      <xdr:col>72</xdr:col>
      <xdr:colOff>38100</xdr:colOff>
      <xdr:row>31</xdr:row>
      <xdr:rowOff>165735</xdr:rowOff>
    </xdr:to>
    <xdr:sp macro="" textlink="">
      <xdr:nvSpPr>
        <xdr:cNvPr id="541" name="楕円 540"/>
        <xdr:cNvSpPr/>
      </xdr:nvSpPr>
      <xdr:spPr>
        <a:xfrm>
          <a:off x="12299950" y="52673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30</xdr:row>
      <xdr:rowOff>14605</xdr:rowOff>
    </xdr:from>
    <xdr:ext cx="531495" cy="250190"/>
    <xdr:sp macro="" textlink="">
      <xdr:nvSpPr>
        <xdr:cNvPr id="542" name="テキスト ボックス 541"/>
        <xdr:cNvSpPr txBox="1"/>
      </xdr:nvSpPr>
      <xdr:spPr>
        <a:xfrm>
          <a:off x="12102465" y="504761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32</xdr:row>
      <xdr:rowOff>73660</xdr:rowOff>
    </xdr:from>
    <xdr:to xmlns:xdr="http://schemas.openxmlformats.org/drawingml/2006/spreadsheetDrawing">
      <xdr:col>67</xdr:col>
      <xdr:colOff>101600</xdr:colOff>
      <xdr:row>33</xdr:row>
      <xdr:rowOff>5715</xdr:rowOff>
    </xdr:to>
    <xdr:sp macro="" textlink="">
      <xdr:nvSpPr>
        <xdr:cNvPr id="543" name="楕円 542"/>
        <xdr:cNvSpPr/>
      </xdr:nvSpPr>
      <xdr:spPr>
        <a:xfrm>
          <a:off x="11487150" y="54419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31</xdr:row>
      <xdr:rowOff>21590</xdr:rowOff>
    </xdr:from>
    <xdr:ext cx="531495" cy="252730"/>
    <xdr:sp macro="" textlink="">
      <xdr:nvSpPr>
        <xdr:cNvPr id="544" name="テキスト ボックス 543"/>
        <xdr:cNvSpPr txBox="1"/>
      </xdr:nvSpPr>
      <xdr:spPr>
        <a:xfrm>
          <a:off x="1130871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5" name="正方形/長方形 544"/>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6" name="正方形/長方形 545"/>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48" name="正方形/長方形 547"/>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0" name="正方形/長方形 549"/>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2" name="正方形/長方形 551"/>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3" name="テキスト ボックス 552"/>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4" name="直線コネクタ 553"/>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136525</xdr:rowOff>
    </xdr:from>
    <xdr:to xmlns:xdr="http://schemas.openxmlformats.org/drawingml/2006/spreadsheetDrawing">
      <xdr:col>89</xdr:col>
      <xdr:colOff>171450</xdr:colOff>
      <xdr:row>58</xdr:row>
      <xdr:rowOff>136525</xdr:rowOff>
    </xdr:to>
    <xdr:cxnSp macro="">
      <xdr:nvCxnSpPr>
        <xdr:cNvPr id="555" name="直線コネクタ 554"/>
        <xdr:cNvCxnSpPr/>
      </xdr:nvCxnSpPr>
      <xdr:spPr>
        <a:xfrm>
          <a:off x="11207750" y="98634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165100</xdr:rowOff>
    </xdr:from>
    <xdr:ext cx="245745" cy="250190"/>
    <xdr:sp macro="" textlink="">
      <xdr:nvSpPr>
        <xdr:cNvPr id="556" name="テキスト ボックス 555"/>
        <xdr:cNvSpPr txBox="1"/>
      </xdr:nvSpPr>
      <xdr:spPr>
        <a:xfrm>
          <a:off x="10977880" y="97243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24765</xdr:rowOff>
    </xdr:from>
    <xdr:to xmlns:xdr="http://schemas.openxmlformats.org/drawingml/2006/spreadsheetDrawing">
      <xdr:col>89</xdr:col>
      <xdr:colOff>171450</xdr:colOff>
      <xdr:row>56</xdr:row>
      <xdr:rowOff>24765</xdr:rowOff>
    </xdr:to>
    <xdr:cxnSp macro="">
      <xdr:nvCxnSpPr>
        <xdr:cNvPr id="557" name="直線コネクタ 556"/>
        <xdr:cNvCxnSpPr/>
      </xdr:nvCxnSpPr>
      <xdr:spPr>
        <a:xfrm>
          <a:off x="11207750" y="94164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53340</xdr:rowOff>
    </xdr:from>
    <xdr:ext cx="595630" cy="250190"/>
    <xdr:sp macro="" textlink="">
      <xdr:nvSpPr>
        <xdr:cNvPr id="558" name="テキスト ボックス 557"/>
        <xdr:cNvSpPr txBox="1"/>
      </xdr:nvSpPr>
      <xdr:spPr>
        <a:xfrm>
          <a:off x="10669270" y="92773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80645</xdr:rowOff>
    </xdr:from>
    <xdr:to xmlns:xdr="http://schemas.openxmlformats.org/drawingml/2006/spreadsheetDrawing">
      <xdr:col>89</xdr:col>
      <xdr:colOff>171450</xdr:colOff>
      <xdr:row>53</xdr:row>
      <xdr:rowOff>80645</xdr:rowOff>
    </xdr:to>
    <xdr:cxnSp macro="">
      <xdr:nvCxnSpPr>
        <xdr:cNvPr id="559" name="直線コネクタ 558"/>
        <xdr:cNvCxnSpPr/>
      </xdr:nvCxnSpPr>
      <xdr:spPr>
        <a:xfrm>
          <a:off x="11207750" y="89693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109220</xdr:rowOff>
    </xdr:from>
    <xdr:ext cx="595630" cy="250190"/>
    <xdr:sp macro="" textlink="">
      <xdr:nvSpPr>
        <xdr:cNvPr id="560" name="テキスト ボックス 559"/>
        <xdr:cNvSpPr txBox="1"/>
      </xdr:nvSpPr>
      <xdr:spPr>
        <a:xfrm>
          <a:off x="10669270" y="88303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136525</xdr:rowOff>
    </xdr:from>
    <xdr:to xmlns:xdr="http://schemas.openxmlformats.org/drawingml/2006/spreadsheetDrawing">
      <xdr:col>89</xdr:col>
      <xdr:colOff>171450</xdr:colOff>
      <xdr:row>50</xdr:row>
      <xdr:rowOff>136525</xdr:rowOff>
    </xdr:to>
    <xdr:cxnSp macro="">
      <xdr:nvCxnSpPr>
        <xdr:cNvPr id="561" name="直線コネクタ 560"/>
        <xdr:cNvCxnSpPr/>
      </xdr:nvCxnSpPr>
      <xdr:spPr>
        <a:xfrm>
          <a:off x="11207750" y="8522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165100</xdr:rowOff>
    </xdr:from>
    <xdr:ext cx="595630" cy="250190"/>
    <xdr:sp macro="" textlink="">
      <xdr:nvSpPr>
        <xdr:cNvPr id="562" name="テキスト ボックス 561"/>
        <xdr:cNvSpPr txBox="1"/>
      </xdr:nvSpPr>
      <xdr:spPr>
        <a:xfrm>
          <a:off x="10669270" y="83832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3" name="直線コネクタ 562"/>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5630" cy="250190"/>
    <xdr:sp macro="" textlink="">
      <xdr:nvSpPr>
        <xdr:cNvPr id="564" name="テキスト ボックス 563"/>
        <xdr:cNvSpPr txBox="1"/>
      </xdr:nvSpPr>
      <xdr:spPr>
        <a:xfrm>
          <a:off x="106692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5"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95885</xdr:rowOff>
    </xdr:from>
    <xdr:to xmlns:xdr="http://schemas.openxmlformats.org/drawingml/2006/spreadsheetDrawing">
      <xdr:col>85</xdr:col>
      <xdr:colOff>126365</xdr:colOff>
      <xdr:row>58</xdr:row>
      <xdr:rowOff>17145</xdr:rowOff>
    </xdr:to>
    <xdr:cxnSp macro="">
      <xdr:nvCxnSpPr>
        <xdr:cNvPr id="566" name="直線コネクタ 565"/>
        <xdr:cNvCxnSpPr/>
      </xdr:nvCxnSpPr>
      <xdr:spPr>
        <a:xfrm flipV="1">
          <a:off x="14698345" y="8481695"/>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58</xdr:row>
      <xdr:rowOff>20320</xdr:rowOff>
    </xdr:from>
    <xdr:ext cx="534670" cy="253365"/>
    <xdr:sp macro="" textlink="">
      <xdr:nvSpPr>
        <xdr:cNvPr id="567" name="教育費最小値テキスト"/>
        <xdr:cNvSpPr txBox="1"/>
      </xdr:nvSpPr>
      <xdr:spPr>
        <a:xfrm>
          <a:off x="14744700" y="97472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17145</xdr:rowOff>
    </xdr:from>
    <xdr:to xmlns:xdr="http://schemas.openxmlformats.org/drawingml/2006/spreadsheetDrawing">
      <xdr:col>86</xdr:col>
      <xdr:colOff>25400</xdr:colOff>
      <xdr:row>58</xdr:row>
      <xdr:rowOff>17145</xdr:rowOff>
    </xdr:to>
    <xdr:cxnSp macro="">
      <xdr:nvCxnSpPr>
        <xdr:cNvPr id="568" name="直線コネクタ 567"/>
        <xdr:cNvCxnSpPr/>
      </xdr:nvCxnSpPr>
      <xdr:spPr>
        <a:xfrm>
          <a:off x="14611350" y="97440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43815</xdr:rowOff>
    </xdr:from>
    <xdr:ext cx="598805" cy="252730"/>
    <xdr:sp macro="" textlink="">
      <xdr:nvSpPr>
        <xdr:cNvPr id="569" name="教育費最大値テキスト"/>
        <xdr:cNvSpPr txBox="1"/>
      </xdr:nvSpPr>
      <xdr:spPr>
        <a:xfrm>
          <a:off x="14744700" y="826198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309,013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95885</xdr:rowOff>
    </xdr:from>
    <xdr:to xmlns:xdr="http://schemas.openxmlformats.org/drawingml/2006/spreadsheetDrawing">
      <xdr:col>86</xdr:col>
      <xdr:colOff>25400</xdr:colOff>
      <xdr:row>50</xdr:row>
      <xdr:rowOff>95885</xdr:rowOff>
    </xdr:to>
    <xdr:cxnSp macro="">
      <xdr:nvCxnSpPr>
        <xdr:cNvPr id="570" name="直線コネクタ 569"/>
        <xdr:cNvCxnSpPr/>
      </xdr:nvCxnSpPr>
      <xdr:spPr>
        <a:xfrm>
          <a:off x="14611350" y="8481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163195</xdr:rowOff>
    </xdr:from>
    <xdr:to xmlns:xdr="http://schemas.openxmlformats.org/drawingml/2006/spreadsheetDrawing">
      <xdr:col>85</xdr:col>
      <xdr:colOff>127000</xdr:colOff>
      <xdr:row>56</xdr:row>
      <xdr:rowOff>130175</xdr:rowOff>
    </xdr:to>
    <xdr:cxnSp macro="">
      <xdr:nvCxnSpPr>
        <xdr:cNvPr id="571" name="直線コネクタ 570"/>
        <xdr:cNvCxnSpPr/>
      </xdr:nvCxnSpPr>
      <xdr:spPr>
        <a:xfrm>
          <a:off x="13938250" y="9387205"/>
          <a:ext cx="762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56</xdr:row>
      <xdr:rowOff>95250</xdr:rowOff>
    </xdr:from>
    <xdr:ext cx="534670" cy="253365"/>
    <xdr:sp macro="" textlink="">
      <xdr:nvSpPr>
        <xdr:cNvPr id="572" name="教育費平均値テキスト"/>
        <xdr:cNvSpPr txBox="1"/>
      </xdr:nvSpPr>
      <xdr:spPr>
        <a:xfrm>
          <a:off x="14744700" y="948690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116840</xdr:rowOff>
    </xdr:from>
    <xdr:to xmlns:xdr="http://schemas.openxmlformats.org/drawingml/2006/spreadsheetDrawing">
      <xdr:col>85</xdr:col>
      <xdr:colOff>171450</xdr:colOff>
      <xdr:row>57</xdr:row>
      <xdr:rowOff>48895</xdr:rowOff>
    </xdr:to>
    <xdr:sp macro="" textlink="">
      <xdr:nvSpPr>
        <xdr:cNvPr id="573" name="フローチャート: 判断 572"/>
        <xdr:cNvSpPr/>
      </xdr:nvSpPr>
      <xdr:spPr>
        <a:xfrm>
          <a:off x="14649450" y="950849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163195</xdr:rowOff>
    </xdr:from>
    <xdr:to xmlns:xdr="http://schemas.openxmlformats.org/drawingml/2006/spreadsheetDrawing">
      <xdr:col>81</xdr:col>
      <xdr:colOff>50800</xdr:colOff>
      <xdr:row>57</xdr:row>
      <xdr:rowOff>39370</xdr:rowOff>
    </xdr:to>
    <xdr:cxnSp macro="">
      <xdr:nvCxnSpPr>
        <xdr:cNvPr id="574" name="直線コネクタ 573"/>
        <xdr:cNvCxnSpPr/>
      </xdr:nvCxnSpPr>
      <xdr:spPr>
        <a:xfrm flipV="1">
          <a:off x="13144500" y="9387205"/>
          <a:ext cx="79375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134620</xdr:rowOff>
    </xdr:from>
    <xdr:to xmlns:xdr="http://schemas.openxmlformats.org/drawingml/2006/spreadsheetDrawing">
      <xdr:col>81</xdr:col>
      <xdr:colOff>101600</xdr:colOff>
      <xdr:row>57</xdr:row>
      <xdr:rowOff>66675</xdr:rowOff>
    </xdr:to>
    <xdr:sp macro="" textlink="">
      <xdr:nvSpPr>
        <xdr:cNvPr id="575" name="フローチャート: 判断 574"/>
        <xdr:cNvSpPr/>
      </xdr:nvSpPr>
      <xdr:spPr>
        <a:xfrm>
          <a:off x="13887450" y="9526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57785</xdr:rowOff>
    </xdr:from>
    <xdr:ext cx="531495" cy="253365"/>
    <xdr:sp macro="" textlink="">
      <xdr:nvSpPr>
        <xdr:cNvPr id="576" name="テキスト ボックス 575"/>
        <xdr:cNvSpPr txBox="1"/>
      </xdr:nvSpPr>
      <xdr:spPr>
        <a:xfrm>
          <a:off x="13709015" y="961707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57</xdr:row>
      <xdr:rowOff>19685</xdr:rowOff>
    </xdr:from>
    <xdr:to xmlns:xdr="http://schemas.openxmlformats.org/drawingml/2006/spreadsheetDrawing">
      <xdr:col>76</xdr:col>
      <xdr:colOff>114300</xdr:colOff>
      <xdr:row>57</xdr:row>
      <xdr:rowOff>39370</xdr:rowOff>
    </xdr:to>
    <xdr:cxnSp macro="">
      <xdr:nvCxnSpPr>
        <xdr:cNvPr id="577" name="直線コネクタ 576"/>
        <xdr:cNvCxnSpPr/>
      </xdr:nvCxnSpPr>
      <xdr:spPr>
        <a:xfrm>
          <a:off x="12344400" y="9578975"/>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128270</xdr:rowOff>
    </xdr:from>
    <xdr:to xmlns:xdr="http://schemas.openxmlformats.org/drawingml/2006/spreadsheetDrawing">
      <xdr:col>76</xdr:col>
      <xdr:colOff>165100</xdr:colOff>
      <xdr:row>57</xdr:row>
      <xdr:rowOff>59690</xdr:rowOff>
    </xdr:to>
    <xdr:sp macro="" textlink="">
      <xdr:nvSpPr>
        <xdr:cNvPr id="578" name="フローチャート: 判断 577"/>
        <xdr:cNvSpPr/>
      </xdr:nvSpPr>
      <xdr:spPr>
        <a:xfrm>
          <a:off x="13093700" y="9519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75565</xdr:rowOff>
    </xdr:from>
    <xdr:ext cx="534670" cy="253365"/>
    <xdr:sp macro="" textlink="">
      <xdr:nvSpPr>
        <xdr:cNvPr id="579" name="テキスト ボックス 578"/>
        <xdr:cNvSpPr txBox="1"/>
      </xdr:nvSpPr>
      <xdr:spPr>
        <a:xfrm>
          <a:off x="12896215" y="92995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19685</xdr:rowOff>
    </xdr:from>
    <xdr:to xmlns:xdr="http://schemas.openxmlformats.org/drawingml/2006/spreadsheetDrawing">
      <xdr:col>71</xdr:col>
      <xdr:colOff>171450</xdr:colOff>
      <xdr:row>57</xdr:row>
      <xdr:rowOff>129540</xdr:rowOff>
    </xdr:to>
    <xdr:cxnSp macro="">
      <xdr:nvCxnSpPr>
        <xdr:cNvPr id="580" name="直線コネクタ 579"/>
        <xdr:cNvCxnSpPr/>
      </xdr:nvCxnSpPr>
      <xdr:spPr>
        <a:xfrm flipV="1">
          <a:off x="11537950" y="9578975"/>
          <a:ext cx="80645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106045</xdr:rowOff>
    </xdr:from>
    <xdr:to xmlns:xdr="http://schemas.openxmlformats.org/drawingml/2006/spreadsheetDrawing">
      <xdr:col>72</xdr:col>
      <xdr:colOff>38100</xdr:colOff>
      <xdr:row>57</xdr:row>
      <xdr:rowOff>37465</xdr:rowOff>
    </xdr:to>
    <xdr:sp macro="" textlink="">
      <xdr:nvSpPr>
        <xdr:cNvPr id="581" name="フローチャート: 判断 580"/>
        <xdr:cNvSpPr/>
      </xdr:nvSpPr>
      <xdr:spPr>
        <a:xfrm>
          <a:off x="12299950" y="94976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53340</xdr:rowOff>
    </xdr:from>
    <xdr:ext cx="531495" cy="250190"/>
    <xdr:sp macro="" textlink="">
      <xdr:nvSpPr>
        <xdr:cNvPr id="582" name="テキスト ボックス 581"/>
        <xdr:cNvSpPr txBox="1"/>
      </xdr:nvSpPr>
      <xdr:spPr>
        <a:xfrm>
          <a:off x="12102465" y="92773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124460</xdr:rowOff>
    </xdr:from>
    <xdr:to xmlns:xdr="http://schemas.openxmlformats.org/drawingml/2006/spreadsheetDrawing">
      <xdr:col>67</xdr:col>
      <xdr:colOff>101600</xdr:colOff>
      <xdr:row>57</xdr:row>
      <xdr:rowOff>55880</xdr:rowOff>
    </xdr:to>
    <xdr:sp macro="" textlink="">
      <xdr:nvSpPr>
        <xdr:cNvPr id="583" name="フローチャート: 判断 582"/>
        <xdr:cNvSpPr/>
      </xdr:nvSpPr>
      <xdr:spPr>
        <a:xfrm>
          <a:off x="11487150" y="95161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72390</xdr:rowOff>
    </xdr:from>
    <xdr:ext cx="531495" cy="250190"/>
    <xdr:sp macro="" textlink="">
      <xdr:nvSpPr>
        <xdr:cNvPr id="584" name="テキスト ボックス 583"/>
        <xdr:cNvSpPr txBox="1"/>
      </xdr:nvSpPr>
      <xdr:spPr>
        <a:xfrm>
          <a:off x="11308715" y="929640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5" name="テキスト ボックス 584"/>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8825" cy="253365"/>
    <xdr:sp macro="" textlink="">
      <xdr:nvSpPr>
        <xdr:cNvPr id="586" name="テキスト ボックス 585"/>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87" name="テキスト ボックス 586"/>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88" name="テキスト ボックス 587"/>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8825" cy="253365"/>
    <xdr:sp macro="" textlink="">
      <xdr:nvSpPr>
        <xdr:cNvPr id="589" name="テキスト ボックス 588"/>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80645</xdr:rowOff>
    </xdr:from>
    <xdr:to xmlns:xdr="http://schemas.openxmlformats.org/drawingml/2006/spreadsheetDrawing">
      <xdr:col>85</xdr:col>
      <xdr:colOff>171450</xdr:colOff>
      <xdr:row>57</xdr:row>
      <xdr:rowOff>12700</xdr:rowOff>
    </xdr:to>
    <xdr:sp macro="" textlink="">
      <xdr:nvSpPr>
        <xdr:cNvPr id="590" name="楕円 589"/>
        <xdr:cNvSpPr/>
      </xdr:nvSpPr>
      <xdr:spPr>
        <a:xfrm>
          <a:off x="14649450" y="947229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55</xdr:row>
      <xdr:rowOff>103505</xdr:rowOff>
    </xdr:from>
    <xdr:ext cx="534670" cy="250190"/>
    <xdr:sp macro="" textlink="">
      <xdr:nvSpPr>
        <xdr:cNvPr id="591" name="教育費該当値テキスト"/>
        <xdr:cNvSpPr txBox="1"/>
      </xdr:nvSpPr>
      <xdr:spPr>
        <a:xfrm>
          <a:off x="14744700" y="932751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113665</xdr:rowOff>
    </xdr:from>
    <xdr:to xmlns:xdr="http://schemas.openxmlformats.org/drawingml/2006/spreadsheetDrawing">
      <xdr:col>81</xdr:col>
      <xdr:colOff>101600</xdr:colOff>
      <xdr:row>56</xdr:row>
      <xdr:rowOff>45085</xdr:rowOff>
    </xdr:to>
    <xdr:sp macro="" textlink="">
      <xdr:nvSpPr>
        <xdr:cNvPr id="592" name="楕円 591"/>
        <xdr:cNvSpPr/>
      </xdr:nvSpPr>
      <xdr:spPr>
        <a:xfrm>
          <a:off x="13887450" y="9337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54</xdr:row>
      <xdr:rowOff>61595</xdr:rowOff>
    </xdr:from>
    <xdr:ext cx="595630" cy="253365"/>
    <xdr:sp macro="" textlink="">
      <xdr:nvSpPr>
        <xdr:cNvPr id="593" name="テキスト ボックス 592"/>
        <xdr:cNvSpPr txBox="1"/>
      </xdr:nvSpPr>
      <xdr:spPr>
        <a:xfrm>
          <a:off x="13676630" y="911796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157480</xdr:rowOff>
    </xdr:from>
    <xdr:to xmlns:xdr="http://schemas.openxmlformats.org/drawingml/2006/spreadsheetDrawing">
      <xdr:col>76</xdr:col>
      <xdr:colOff>165100</xdr:colOff>
      <xdr:row>57</xdr:row>
      <xdr:rowOff>89535</xdr:rowOff>
    </xdr:to>
    <xdr:sp macro="" textlink="">
      <xdr:nvSpPr>
        <xdr:cNvPr id="594" name="楕円 593"/>
        <xdr:cNvSpPr/>
      </xdr:nvSpPr>
      <xdr:spPr>
        <a:xfrm>
          <a:off x="13093700" y="95491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80645</xdr:rowOff>
    </xdr:from>
    <xdr:ext cx="534670" cy="253365"/>
    <xdr:sp macro="" textlink="">
      <xdr:nvSpPr>
        <xdr:cNvPr id="595" name="テキスト ボックス 594"/>
        <xdr:cNvSpPr txBox="1"/>
      </xdr:nvSpPr>
      <xdr:spPr>
        <a:xfrm>
          <a:off x="12896215" y="96399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137795</xdr:rowOff>
    </xdr:from>
    <xdr:to xmlns:xdr="http://schemas.openxmlformats.org/drawingml/2006/spreadsheetDrawing">
      <xdr:col>72</xdr:col>
      <xdr:colOff>38100</xdr:colOff>
      <xdr:row>57</xdr:row>
      <xdr:rowOff>69850</xdr:rowOff>
    </xdr:to>
    <xdr:sp macro="" textlink="">
      <xdr:nvSpPr>
        <xdr:cNvPr id="596" name="楕円 595"/>
        <xdr:cNvSpPr/>
      </xdr:nvSpPr>
      <xdr:spPr>
        <a:xfrm>
          <a:off x="12299950" y="95294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60960</xdr:rowOff>
    </xdr:from>
    <xdr:ext cx="531495" cy="253365"/>
    <xdr:sp macro="" textlink="">
      <xdr:nvSpPr>
        <xdr:cNvPr id="597" name="テキスト ボックス 596"/>
        <xdr:cNvSpPr txBox="1"/>
      </xdr:nvSpPr>
      <xdr:spPr>
        <a:xfrm>
          <a:off x="12102465" y="962025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80010</xdr:rowOff>
    </xdr:from>
    <xdr:to xmlns:xdr="http://schemas.openxmlformats.org/drawingml/2006/spreadsheetDrawing">
      <xdr:col>67</xdr:col>
      <xdr:colOff>101600</xdr:colOff>
      <xdr:row>58</xdr:row>
      <xdr:rowOff>12065</xdr:rowOff>
    </xdr:to>
    <xdr:sp macro="" textlink="">
      <xdr:nvSpPr>
        <xdr:cNvPr id="598" name="楕円 597"/>
        <xdr:cNvSpPr/>
      </xdr:nvSpPr>
      <xdr:spPr>
        <a:xfrm>
          <a:off x="11487150" y="96393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3175</xdr:rowOff>
    </xdr:from>
    <xdr:ext cx="531495" cy="253365"/>
    <xdr:sp macro="" textlink="">
      <xdr:nvSpPr>
        <xdr:cNvPr id="599" name="テキスト ボックス 598"/>
        <xdr:cNvSpPr txBox="1"/>
      </xdr:nvSpPr>
      <xdr:spPr>
        <a:xfrm>
          <a:off x="11308715" y="973010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0" name="正方形/長方形 599"/>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1" name="正方形/長方形 600"/>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3" name="正方形/長方形 602"/>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5" name="正方形/長方形 604"/>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7" name="正方形/長方形 606"/>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08" name="テキスト ボックス 607"/>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09" name="直線コネクタ 608"/>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10" name="直線コネクタ 609"/>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45745" cy="250190"/>
    <xdr:sp macro="" textlink="">
      <xdr:nvSpPr>
        <xdr:cNvPr id="611" name="テキスト ボックス 610"/>
        <xdr:cNvSpPr txBox="1"/>
      </xdr:nvSpPr>
      <xdr:spPr>
        <a:xfrm>
          <a:off x="10977880"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12" name="直線コネクタ 611"/>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31495" cy="250190"/>
    <xdr:sp macro="" textlink="">
      <xdr:nvSpPr>
        <xdr:cNvPr id="613" name="テキスト ボックス 612"/>
        <xdr:cNvSpPr txBox="1"/>
      </xdr:nvSpPr>
      <xdr:spPr>
        <a:xfrm>
          <a:off x="10733405" y="127793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14" name="直線コネクタ 613"/>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1495" cy="250190"/>
    <xdr:sp macro="" textlink="">
      <xdr:nvSpPr>
        <xdr:cNvPr id="615" name="テキスト ボックス 614"/>
        <xdr:cNvSpPr txBox="1"/>
      </xdr:nvSpPr>
      <xdr:spPr>
        <a:xfrm>
          <a:off x="1073340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16" name="直線コネクタ 615"/>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128270</xdr:rowOff>
    </xdr:from>
    <xdr:ext cx="531495" cy="250190"/>
    <xdr:sp macro="" textlink="">
      <xdr:nvSpPr>
        <xdr:cNvPr id="617" name="テキスト ボックス 616"/>
        <xdr:cNvSpPr txBox="1"/>
      </xdr:nvSpPr>
      <xdr:spPr>
        <a:xfrm>
          <a:off x="10733405" y="12034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18" name="直線コネクタ 617"/>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90805</xdr:rowOff>
    </xdr:from>
    <xdr:ext cx="595630" cy="250190"/>
    <xdr:sp macro="" textlink="">
      <xdr:nvSpPr>
        <xdr:cNvPr id="619" name="テキスト ボックス 618"/>
        <xdr:cNvSpPr txBox="1"/>
      </xdr:nvSpPr>
      <xdr:spPr>
        <a:xfrm>
          <a:off x="10669270" y="11661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0" name="直線コネクタ 619"/>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50190"/>
    <xdr:sp macro="" textlink="">
      <xdr:nvSpPr>
        <xdr:cNvPr id="621" name="テキスト ボックス 620"/>
        <xdr:cNvSpPr txBox="1"/>
      </xdr:nvSpPr>
      <xdr:spPr>
        <a:xfrm>
          <a:off x="106692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2"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147955</xdr:rowOff>
    </xdr:from>
    <xdr:to xmlns:xdr="http://schemas.openxmlformats.org/drawingml/2006/spreadsheetDrawing">
      <xdr:col>85</xdr:col>
      <xdr:colOff>126365</xdr:colOff>
      <xdr:row>79</xdr:row>
      <xdr:rowOff>43180</xdr:rowOff>
    </xdr:to>
    <xdr:cxnSp macro="">
      <xdr:nvCxnSpPr>
        <xdr:cNvPr id="623" name="直線コネクタ 622"/>
        <xdr:cNvCxnSpPr/>
      </xdr:nvCxnSpPr>
      <xdr:spPr>
        <a:xfrm flipV="1">
          <a:off x="14698345" y="11886565"/>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47625</xdr:rowOff>
    </xdr:from>
    <xdr:ext cx="249555" cy="250190"/>
    <xdr:sp macro="" textlink="">
      <xdr:nvSpPr>
        <xdr:cNvPr id="624" name="災害復旧費最小値テキスト"/>
        <xdr:cNvSpPr txBox="1"/>
      </xdr:nvSpPr>
      <xdr:spPr>
        <a:xfrm>
          <a:off x="14744700" y="132949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43180</xdr:rowOff>
    </xdr:from>
    <xdr:to xmlns:xdr="http://schemas.openxmlformats.org/drawingml/2006/spreadsheetDrawing">
      <xdr:col>86</xdr:col>
      <xdr:colOff>25400</xdr:colOff>
      <xdr:row>79</xdr:row>
      <xdr:rowOff>43180</xdr:rowOff>
    </xdr:to>
    <xdr:cxnSp macro="">
      <xdr:nvCxnSpPr>
        <xdr:cNvPr id="625" name="直線コネクタ 624"/>
        <xdr:cNvCxnSpPr/>
      </xdr:nvCxnSpPr>
      <xdr:spPr>
        <a:xfrm>
          <a:off x="1461135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95250</xdr:rowOff>
    </xdr:from>
    <xdr:ext cx="598805" cy="253365"/>
    <xdr:sp macro="" textlink="">
      <xdr:nvSpPr>
        <xdr:cNvPr id="626" name="災害復旧費最大値テキスト"/>
        <xdr:cNvSpPr txBox="1"/>
      </xdr:nvSpPr>
      <xdr:spPr>
        <a:xfrm>
          <a:off x="14744700" y="116662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113,097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147955</xdr:rowOff>
    </xdr:from>
    <xdr:to xmlns:xdr="http://schemas.openxmlformats.org/drawingml/2006/spreadsheetDrawing">
      <xdr:col>86</xdr:col>
      <xdr:colOff>25400</xdr:colOff>
      <xdr:row>70</xdr:row>
      <xdr:rowOff>147955</xdr:rowOff>
    </xdr:to>
    <xdr:cxnSp macro="">
      <xdr:nvCxnSpPr>
        <xdr:cNvPr id="627" name="直線コネクタ 626"/>
        <xdr:cNvCxnSpPr/>
      </xdr:nvCxnSpPr>
      <xdr:spPr>
        <a:xfrm>
          <a:off x="14611350" y="11886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146685</xdr:rowOff>
    </xdr:from>
    <xdr:to xmlns:xdr="http://schemas.openxmlformats.org/drawingml/2006/spreadsheetDrawing">
      <xdr:col>85</xdr:col>
      <xdr:colOff>127000</xdr:colOff>
      <xdr:row>79</xdr:row>
      <xdr:rowOff>43180</xdr:rowOff>
    </xdr:to>
    <xdr:cxnSp macro="">
      <xdr:nvCxnSpPr>
        <xdr:cNvPr id="628" name="直線コネクタ 627"/>
        <xdr:cNvCxnSpPr/>
      </xdr:nvCxnSpPr>
      <xdr:spPr>
        <a:xfrm>
          <a:off x="13938250" y="13226415"/>
          <a:ext cx="762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86995</xdr:rowOff>
    </xdr:from>
    <xdr:ext cx="469900" cy="250190"/>
    <xdr:sp macro="" textlink="">
      <xdr:nvSpPr>
        <xdr:cNvPr id="629" name="災害復旧費平均値テキスト"/>
        <xdr:cNvSpPr txBox="1"/>
      </xdr:nvSpPr>
      <xdr:spPr>
        <a:xfrm>
          <a:off x="14744700" y="1299908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64135</xdr:rowOff>
    </xdr:from>
    <xdr:to xmlns:xdr="http://schemas.openxmlformats.org/drawingml/2006/spreadsheetDrawing">
      <xdr:col>85</xdr:col>
      <xdr:colOff>171450</xdr:colOff>
      <xdr:row>78</xdr:row>
      <xdr:rowOff>163830</xdr:rowOff>
    </xdr:to>
    <xdr:sp macro="" textlink="">
      <xdr:nvSpPr>
        <xdr:cNvPr id="630" name="フローチャート: 判断 629"/>
        <xdr:cNvSpPr/>
      </xdr:nvSpPr>
      <xdr:spPr>
        <a:xfrm>
          <a:off x="14649450" y="1314386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146685</xdr:rowOff>
    </xdr:from>
    <xdr:to xmlns:xdr="http://schemas.openxmlformats.org/drawingml/2006/spreadsheetDrawing">
      <xdr:col>81</xdr:col>
      <xdr:colOff>50800</xdr:colOff>
      <xdr:row>79</xdr:row>
      <xdr:rowOff>43180</xdr:rowOff>
    </xdr:to>
    <xdr:cxnSp macro="">
      <xdr:nvCxnSpPr>
        <xdr:cNvPr id="631" name="直線コネクタ 630"/>
        <xdr:cNvCxnSpPr/>
      </xdr:nvCxnSpPr>
      <xdr:spPr>
        <a:xfrm flipV="1">
          <a:off x="13144500" y="13226415"/>
          <a:ext cx="79375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51435</xdr:rowOff>
    </xdr:from>
    <xdr:to xmlns:xdr="http://schemas.openxmlformats.org/drawingml/2006/spreadsheetDrawing">
      <xdr:col>81</xdr:col>
      <xdr:colOff>101600</xdr:colOff>
      <xdr:row>78</xdr:row>
      <xdr:rowOff>151130</xdr:rowOff>
    </xdr:to>
    <xdr:sp macro="" textlink="">
      <xdr:nvSpPr>
        <xdr:cNvPr id="632" name="フローチャート: 判断 631"/>
        <xdr:cNvSpPr/>
      </xdr:nvSpPr>
      <xdr:spPr>
        <a:xfrm>
          <a:off x="13887450" y="131311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167005</xdr:rowOff>
    </xdr:from>
    <xdr:ext cx="469900" cy="252730"/>
    <xdr:sp macro="" textlink="">
      <xdr:nvSpPr>
        <xdr:cNvPr id="633" name="テキスト ボックス 632"/>
        <xdr:cNvSpPr txBox="1"/>
      </xdr:nvSpPr>
      <xdr:spPr>
        <a:xfrm>
          <a:off x="13722350" y="129114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43180</xdr:rowOff>
    </xdr:from>
    <xdr:to xmlns:xdr="http://schemas.openxmlformats.org/drawingml/2006/spreadsheetDrawing">
      <xdr:col>76</xdr:col>
      <xdr:colOff>114300</xdr:colOff>
      <xdr:row>79</xdr:row>
      <xdr:rowOff>43180</xdr:rowOff>
    </xdr:to>
    <xdr:cxnSp macro="">
      <xdr:nvCxnSpPr>
        <xdr:cNvPr id="634" name="直線コネクタ 633"/>
        <xdr:cNvCxnSpPr/>
      </xdr:nvCxnSpPr>
      <xdr:spPr>
        <a:xfrm>
          <a:off x="12344400" y="132905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36830</xdr:rowOff>
    </xdr:from>
    <xdr:to xmlns:xdr="http://schemas.openxmlformats.org/drawingml/2006/spreadsheetDrawing">
      <xdr:col>76</xdr:col>
      <xdr:colOff>165100</xdr:colOff>
      <xdr:row>78</xdr:row>
      <xdr:rowOff>135890</xdr:rowOff>
    </xdr:to>
    <xdr:sp macro="" textlink="">
      <xdr:nvSpPr>
        <xdr:cNvPr id="635" name="フローチャート: 判断 634"/>
        <xdr:cNvSpPr/>
      </xdr:nvSpPr>
      <xdr:spPr>
        <a:xfrm>
          <a:off x="13093700" y="13116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151765</xdr:rowOff>
    </xdr:from>
    <xdr:ext cx="534670" cy="253365"/>
    <xdr:sp macro="" textlink="">
      <xdr:nvSpPr>
        <xdr:cNvPr id="636" name="テキスト ボックス 635"/>
        <xdr:cNvSpPr txBox="1"/>
      </xdr:nvSpPr>
      <xdr:spPr>
        <a:xfrm>
          <a:off x="12896215" y="128962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40005</xdr:rowOff>
    </xdr:from>
    <xdr:to xmlns:xdr="http://schemas.openxmlformats.org/drawingml/2006/spreadsheetDrawing">
      <xdr:col>71</xdr:col>
      <xdr:colOff>171450</xdr:colOff>
      <xdr:row>79</xdr:row>
      <xdr:rowOff>43180</xdr:rowOff>
    </xdr:to>
    <xdr:cxnSp macro="">
      <xdr:nvCxnSpPr>
        <xdr:cNvPr id="637" name="直線コネクタ 636"/>
        <xdr:cNvCxnSpPr/>
      </xdr:nvCxnSpPr>
      <xdr:spPr>
        <a:xfrm>
          <a:off x="11537950" y="13287375"/>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47625</xdr:rowOff>
    </xdr:from>
    <xdr:to xmlns:xdr="http://schemas.openxmlformats.org/drawingml/2006/spreadsheetDrawing">
      <xdr:col>72</xdr:col>
      <xdr:colOff>38100</xdr:colOff>
      <xdr:row>78</xdr:row>
      <xdr:rowOff>146685</xdr:rowOff>
    </xdr:to>
    <xdr:sp macro="" textlink="">
      <xdr:nvSpPr>
        <xdr:cNvPr id="638" name="フローチャート: 判断 637"/>
        <xdr:cNvSpPr/>
      </xdr:nvSpPr>
      <xdr:spPr>
        <a:xfrm>
          <a:off x="12299950" y="131273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162560</xdr:rowOff>
    </xdr:from>
    <xdr:ext cx="469900" cy="250190"/>
    <xdr:sp macro="" textlink="">
      <xdr:nvSpPr>
        <xdr:cNvPr id="639" name="テキスト ボックス 638"/>
        <xdr:cNvSpPr txBox="1"/>
      </xdr:nvSpPr>
      <xdr:spPr>
        <a:xfrm>
          <a:off x="12134850" y="129070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36195</xdr:rowOff>
    </xdr:from>
    <xdr:to xmlns:xdr="http://schemas.openxmlformats.org/drawingml/2006/spreadsheetDrawing">
      <xdr:col>67</xdr:col>
      <xdr:colOff>101600</xdr:colOff>
      <xdr:row>78</xdr:row>
      <xdr:rowOff>135255</xdr:rowOff>
    </xdr:to>
    <xdr:sp macro="" textlink="">
      <xdr:nvSpPr>
        <xdr:cNvPr id="640" name="フローチャート: 判断 639"/>
        <xdr:cNvSpPr/>
      </xdr:nvSpPr>
      <xdr:spPr>
        <a:xfrm>
          <a:off x="11487150" y="131159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151130</xdr:rowOff>
    </xdr:from>
    <xdr:ext cx="531495" cy="253365"/>
    <xdr:sp macro="" textlink="">
      <xdr:nvSpPr>
        <xdr:cNvPr id="641" name="テキスト ボックス 640"/>
        <xdr:cNvSpPr txBox="1"/>
      </xdr:nvSpPr>
      <xdr:spPr>
        <a:xfrm>
          <a:off x="11308715" y="1289558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2" name="テキスト ボックス 641"/>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8825" cy="253365"/>
    <xdr:sp macro="" textlink="">
      <xdr:nvSpPr>
        <xdr:cNvPr id="643" name="テキスト ボックス 642"/>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4" name="テキスト ボックス 643"/>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45" name="テキスト ボックス 644"/>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8825" cy="253365"/>
    <xdr:sp macro="" textlink="">
      <xdr:nvSpPr>
        <xdr:cNvPr id="646" name="テキスト ボックス 645"/>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161925</xdr:rowOff>
    </xdr:from>
    <xdr:to xmlns:xdr="http://schemas.openxmlformats.org/drawingml/2006/spreadsheetDrawing">
      <xdr:col>85</xdr:col>
      <xdr:colOff>171450</xdr:colOff>
      <xdr:row>79</xdr:row>
      <xdr:rowOff>93345</xdr:rowOff>
    </xdr:to>
    <xdr:sp macro="" textlink="">
      <xdr:nvSpPr>
        <xdr:cNvPr id="647" name="楕円 646"/>
        <xdr:cNvSpPr/>
      </xdr:nvSpPr>
      <xdr:spPr>
        <a:xfrm>
          <a:off x="14649450" y="1324165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78</xdr:row>
      <xdr:rowOff>78105</xdr:rowOff>
    </xdr:from>
    <xdr:ext cx="249555" cy="253365"/>
    <xdr:sp macro="" textlink="">
      <xdr:nvSpPr>
        <xdr:cNvPr id="648" name="災害復旧費該当値テキスト"/>
        <xdr:cNvSpPr txBox="1"/>
      </xdr:nvSpPr>
      <xdr:spPr>
        <a:xfrm>
          <a:off x="14744700" y="1315783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96520</xdr:rowOff>
    </xdr:from>
    <xdr:to xmlns:xdr="http://schemas.openxmlformats.org/drawingml/2006/spreadsheetDrawing">
      <xdr:col>81</xdr:col>
      <xdr:colOff>101600</xdr:colOff>
      <xdr:row>79</xdr:row>
      <xdr:rowOff>28575</xdr:rowOff>
    </xdr:to>
    <xdr:sp macro="" textlink="">
      <xdr:nvSpPr>
        <xdr:cNvPr id="649" name="楕円 648"/>
        <xdr:cNvSpPr/>
      </xdr:nvSpPr>
      <xdr:spPr>
        <a:xfrm>
          <a:off x="13887450" y="131762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19685</xdr:rowOff>
    </xdr:from>
    <xdr:ext cx="469900" cy="253365"/>
    <xdr:sp macro="" textlink="">
      <xdr:nvSpPr>
        <xdr:cNvPr id="650" name="テキスト ボックス 649"/>
        <xdr:cNvSpPr txBox="1"/>
      </xdr:nvSpPr>
      <xdr:spPr>
        <a:xfrm>
          <a:off x="13722350" y="132670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161925</xdr:rowOff>
    </xdr:from>
    <xdr:to xmlns:xdr="http://schemas.openxmlformats.org/drawingml/2006/spreadsheetDrawing">
      <xdr:col>76</xdr:col>
      <xdr:colOff>165100</xdr:colOff>
      <xdr:row>79</xdr:row>
      <xdr:rowOff>93345</xdr:rowOff>
    </xdr:to>
    <xdr:sp macro="" textlink="">
      <xdr:nvSpPr>
        <xdr:cNvPr id="651" name="楕円 650"/>
        <xdr:cNvSpPr/>
      </xdr:nvSpPr>
      <xdr:spPr>
        <a:xfrm>
          <a:off x="1309370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79</xdr:row>
      <xdr:rowOff>84455</xdr:rowOff>
    </xdr:from>
    <xdr:ext cx="249555" cy="250190"/>
    <xdr:sp macro="" textlink="">
      <xdr:nvSpPr>
        <xdr:cNvPr id="652" name="テキスト ボックス 651"/>
        <xdr:cNvSpPr txBox="1"/>
      </xdr:nvSpPr>
      <xdr:spPr>
        <a:xfrm>
          <a:off x="13030200" y="1333182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161925</xdr:rowOff>
    </xdr:from>
    <xdr:to xmlns:xdr="http://schemas.openxmlformats.org/drawingml/2006/spreadsheetDrawing">
      <xdr:col>72</xdr:col>
      <xdr:colOff>38100</xdr:colOff>
      <xdr:row>79</xdr:row>
      <xdr:rowOff>93345</xdr:rowOff>
    </xdr:to>
    <xdr:sp macro="" textlink="">
      <xdr:nvSpPr>
        <xdr:cNvPr id="653" name="楕円 652"/>
        <xdr:cNvSpPr/>
      </xdr:nvSpPr>
      <xdr:spPr>
        <a:xfrm>
          <a:off x="12299950" y="132416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84455</xdr:rowOff>
    </xdr:from>
    <xdr:ext cx="246380" cy="250190"/>
    <xdr:sp macro="" textlink="">
      <xdr:nvSpPr>
        <xdr:cNvPr id="654" name="テキスト ボックス 653"/>
        <xdr:cNvSpPr txBox="1"/>
      </xdr:nvSpPr>
      <xdr:spPr>
        <a:xfrm>
          <a:off x="12226290" y="133318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158750</xdr:rowOff>
    </xdr:from>
    <xdr:to xmlns:xdr="http://schemas.openxmlformats.org/drawingml/2006/spreadsheetDrawing">
      <xdr:col>67</xdr:col>
      <xdr:colOff>101600</xdr:colOff>
      <xdr:row>79</xdr:row>
      <xdr:rowOff>90170</xdr:rowOff>
    </xdr:to>
    <xdr:sp macro="" textlink="">
      <xdr:nvSpPr>
        <xdr:cNvPr id="655" name="楕円 654"/>
        <xdr:cNvSpPr/>
      </xdr:nvSpPr>
      <xdr:spPr>
        <a:xfrm>
          <a:off x="11487150" y="13238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81280</xdr:rowOff>
    </xdr:from>
    <xdr:ext cx="378460" cy="253365"/>
    <xdr:sp macro="" textlink="">
      <xdr:nvSpPr>
        <xdr:cNvPr id="656" name="テキスト ボックス 655"/>
        <xdr:cNvSpPr txBox="1"/>
      </xdr:nvSpPr>
      <xdr:spPr>
        <a:xfrm>
          <a:off x="11367770" y="133286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7" name="正方形/長方形 656"/>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8" name="正方形/長方形 657"/>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0" name="正方形/長方形 659"/>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2" name="正方形/長方形 661"/>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4" name="正方形/長方形 663"/>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65" name="テキスト ボックス 664"/>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6" name="直線コネクタ 665"/>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67" name="直線コネクタ 666"/>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68" name="テキスト ボックス 667"/>
        <xdr:cNvSpPr txBox="1"/>
      </xdr:nvSpPr>
      <xdr:spPr>
        <a:xfrm>
          <a:off x="10977880" y="16456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69" name="直線コネクタ 668"/>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5905"/>
    <xdr:sp macro="" textlink="">
      <xdr:nvSpPr>
        <xdr:cNvPr id="670" name="テキスト ボックス 669"/>
        <xdr:cNvSpPr txBox="1"/>
      </xdr:nvSpPr>
      <xdr:spPr>
        <a:xfrm>
          <a:off x="10669270" y="159994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71" name="直線コネクタ 670"/>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5905"/>
    <xdr:sp macro="" textlink="">
      <xdr:nvSpPr>
        <xdr:cNvPr id="672" name="テキスト ボックス 671"/>
        <xdr:cNvSpPr txBox="1"/>
      </xdr:nvSpPr>
      <xdr:spPr>
        <a:xfrm>
          <a:off x="10669270"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73" name="直線コネクタ 672"/>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5630" cy="252095"/>
    <xdr:sp macro="" textlink="">
      <xdr:nvSpPr>
        <xdr:cNvPr id="674" name="テキスト ボックス 673"/>
        <xdr:cNvSpPr txBox="1"/>
      </xdr:nvSpPr>
      <xdr:spPr>
        <a:xfrm>
          <a:off x="10669270" y="1508887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5" name="直線コネクタ 674"/>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50190"/>
    <xdr:sp macro="" textlink="">
      <xdr:nvSpPr>
        <xdr:cNvPr id="676" name="テキスト ボックス 675"/>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7"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104140</xdr:rowOff>
    </xdr:from>
    <xdr:to xmlns:xdr="http://schemas.openxmlformats.org/drawingml/2006/spreadsheetDrawing">
      <xdr:col>85</xdr:col>
      <xdr:colOff>126365</xdr:colOff>
      <xdr:row>98</xdr:row>
      <xdr:rowOff>64770</xdr:rowOff>
    </xdr:to>
    <xdr:cxnSp macro="">
      <xdr:nvCxnSpPr>
        <xdr:cNvPr id="678" name="直線コネクタ 677"/>
        <xdr:cNvCxnSpPr/>
      </xdr:nvCxnSpPr>
      <xdr:spPr>
        <a:xfrm flipV="1">
          <a:off x="14698345" y="153631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68580</xdr:rowOff>
    </xdr:from>
    <xdr:ext cx="534670" cy="259080"/>
    <xdr:sp macro="" textlink="">
      <xdr:nvSpPr>
        <xdr:cNvPr id="679" name="公債費最小値テキスト"/>
        <xdr:cNvSpPr txBox="1"/>
      </xdr:nvSpPr>
      <xdr:spPr>
        <a:xfrm>
          <a:off x="14744700" y="16527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64770</xdr:rowOff>
    </xdr:from>
    <xdr:to xmlns:xdr="http://schemas.openxmlformats.org/drawingml/2006/spreadsheetDrawing">
      <xdr:col>86</xdr:col>
      <xdr:colOff>25400</xdr:colOff>
      <xdr:row>98</xdr:row>
      <xdr:rowOff>64770</xdr:rowOff>
    </xdr:to>
    <xdr:cxnSp macro="">
      <xdr:nvCxnSpPr>
        <xdr:cNvPr id="680" name="直線コネクタ 679"/>
        <xdr:cNvCxnSpPr/>
      </xdr:nvCxnSpPr>
      <xdr:spPr>
        <a:xfrm>
          <a:off x="14611350" y="16523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90</xdr:row>
      <xdr:rowOff>50165</xdr:rowOff>
    </xdr:from>
    <xdr:ext cx="598805" cy="253365"/>
    <xdr:sp macro="" textlink="">
      <xdr:nvSpPr>
        <xdr:cNvPr id="681" name="公債費最大値テキスト"/>
        <xdr:cNvSpPr txBox="1"/>
      </xdr:nvSpPr>
      <xdr:spPr>
        <a:xfrm>
          <a:off x="14744700" y="151415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540,653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104140</xdr:rowOff>
    </xdr:from>
    <xdr:to xmlns:xdr="http://schemas.openxmlformats.org/drawingml/2006/spreadsheetDrawing">
      <xdr:col>86</xdr:col>
      <xdr:colOff>25400</xdr:colOff>
      <xdr:row>91</xdr:row>
      <xdr:rowOff>104140</xdr:rowOff>
    </xdr:to>
    <xdr:cxnSp macro="">
      <xdr:nvCxnSpPr>
        <xdr:cNvPr id="682" name="直線コネクタ 681"/>
        <xdr:cNvCxnSpPr/>
      </xdr:nvCxnSpPr>
      <xdr:spPr>
        <a:xfrm>
          <a:off x="14611350" y="153631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91</xdr:row>
      <xdr:rowOff>104140</xdr:rowOff>
    </xdr:from>
    <xdr:to xmlns:xdr="http://schemas.openxmlformats.org/drawingml/2006/spreadsheetDrawing">
      <xdr:col>85</xdr:col>
      <xdr:colOff>127000</xdr:colOff>
      <xdr:row>91</xdr:row>
      <xdr:rowOff>146685</xdr:rowOff>
    </xdr:to>
    <xdr:cxnSp macro="">
      <xdr:nvCxnSpPr>
        <xdr:cNvPr id="683" name="直線コネクタ 682"/>
        <xdr:cNvCxnSpPr/>
      </xdr:nvCxnSpPr>
      <xdr:spPr>
        <a:xfrm flipV="1">
          <a:off x="13938250" y="15363190"/>
          <a:ext cx="762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62230</xdr:rowOff>
    </xdr:from>
    <xdr:ext cx="534670" cy="259080"/>
    <xdr:sp macro="" textlink="">
      <xdr:nvSpPr>
        <xdr:cNvPr id="684" name="公債費平均値テキスト"/>
        <xdr:cNvSpPr txBox="1"/>
      </xdr:nvSpPr>
      <xdr:spPr>
        <a:xfrm>
          <a:off x="14744700" y="16349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83820</xdr:rowOff>
    </xdr:from>
    <xdr:to xmlns:xdr="http://schemas.openxmlformats.org/drawingml/2006/spreadsheetDrawing">
      <xdr:col>85</xdr:col>
      <xdr:colOff>171450</xdr:colOff>
      <xdr:row>98</xdr:row>
      <xdr:rowOff>13970</xdr:rowOff>
    </xdr:to>
    <xdr:sp macro="" textlink="">
      <xdr:nvSpPr>
        <xdr:cNvPr id="685" name="フローチャート: 判断 684"/>
        <xdr:cNvSpPr/>
      </xdr:nvSpPr>
      <xdr:spPr>
        <a:xfrm>
          <a:off x="14649450" y="163715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91</xdr:row>
      <xdr:rowOff>146685</xdr:rowOff>
    </xdr:from>
    <xdr:to xmlns:xdr="http://schemas.openxmlformats.org/drawingml/2006/spreadsheetDrawing">
      <xdr:col>81</xdr:col>
      <xdr:colOff>50800</xdr:colOff>
      <xdr:row>92</xdr:row>
      <xdr:rowOff>35560</xdr:rowOff>
    </xdr:to>
    <xdr:cxnSp macro="">
      <xdr:nvCxnSpPr>
        <xdr:cNvPr id="686" name="直線コネクタ 685"/>
        <xdr:cNvCxnSpPr/>
      </xdr:nvCxnSpPr>
      <xdr:spPr>
        <a:xfrm flipV="1">
          <a:off x="13144500" y="15405735"/>
          <a:ext cx="79375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83185</xdr:rowOff>
    </xdr:from>
    <xdr:to xmlns:xdr="http://schemas.openxmlformats.org/drawingml/2006/spreadsheetDrawing">
      <xdr:col>81</xdr:col>
      <xdr:colOff>101600</xdr:colOff>
      <xdr:row>98</xdr:row>
      <xdr:rowOff>13335</xdr:rowOff>
    </xdr:to>
    <xdr:sp macro="" textlink="">
      <xdr:nvSpPr>
        <xdr:cNvPr id="687" name="フローチャート: 判断 686"/>
        <xdr:cNvSpPr/>
      </xdr:nvSpPr>
      <xdr:spPr>
        <a:xfrm>
          <a:off x="13887450" y="1637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4445</xdr:rowOff>
    </xdr:from>
    <xdr:ext cx="531495" cy="259080"/>
    <xdr:sp macro="" textlink="">
      <xdr:nvSpPr>
        <xdr:cNvPr id="688" name="テキスト ボックス 687"/>
        <xdr:cNvSpPr txBox="1"/>
      </xdr:nvSpPr>
      <xdr:spPr>
        <a:xfrm>
          <a:off x="13709015" y="164636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92</xdr:row>
      <xdr:rowOff>35560</xdr:rowOff>
    </xdr:from>
    <xdr:to xmlns:xdr="http://schemas.openxmlformats.org/drawingml/2006/spreadsheetDrawing">
      <xdr:col>76</xdr:col>
      <xdr:colOff>114300</xdr:colOff>
      <xdr:row>92</xdr:row>
      <xdr:rowOff>113665</xdr:rowOff>
    </xdr:to>
    <xdr:cxnSp macro="">
      <xdr:nvCxnSpPr>
        <xdr:cNvPr id="689" name="直線コネクタ 688"/>
        <xdr:cNvCxnSpPr/>
      </xdr:nvCxnSpPr>
      <xdr:spPr>
        <a:xfrm flipV="1">
          <a:off x="12344400" y="15466060"/>
          <a:ext cx="8001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88900</xdr:rowOff>
    </xdr:from>
    <xdr:to xmlns:xdr="http://schemas.openxmlformats.org/drawingml/2006/spreadsheetDrawing">
      <xdr:col>76</xdr:col>
      <xdr:colOff>165100</xdr:colOff>
      <xdr:row>98</xdr:row>
      <xdr:rowOff>19050</xdr:rowOff>
    </xdr:to>
    <xdr:sp macro="" textlink="">
      <xdr:nvSpPr>
        <xdr:cNvPr id="690" name="フローチャート: 判断 689"/>
        <xdr:cNvSpPr/>
      </xdr:nvSpPr>
      <xdr:spPr>
        <a:xfrm>
          <a:off x="13093700" y="1637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10160</xdr:rowOff>
    </xdr:from>
    <xdr:ext cx="534670" cy="259080"/>
    <xdr:sp macro="" textlink="">
      <xdr:nvSpPr>
        <xdr:cNvPr id="691" name="テキスト ボックス 690"/>
        <xdr:cNvSpPr txBox="1"/>
      </xdr:nvSpPr>
      <xdr:spPr>
        <a:xfrm>
          <a:off x="12896215" y="16469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92</xdr:row>
      <xdr:rowOff>113665</xdr:rowOff>
    </xdr:from>
    <xdr:to xmlns:xdr="http://schemas.openxmlformats.org/drawingml/2006/spreadsheetDrawing">
      <xdr:col>71</xdr:col>
      <xdr:colOff>171450</xdr:colOff>
      <xdr:row>92</xdr:row>
      <xdr:rowOff>168275</xdr:rowOff>
    </xdr:to>
    <xdr:cxnSp macro="">
      <xdr:nvCxnSpPr>
        <xdr:cNvPr id="692" name="直線コネクタ 691"/>
        <xdr:cNvCxnSpPr/>
      </xdr:nvCxnSpPr>
      <xdr:spPr>
        <a:xfrm flipV="1">
          <a:off x="11537950" y="15544165"/>
          <a:ext cx="8064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99060</xdr:rowOff>
    </xdr:from>
    <xdr:to xmlns:xdr="http://schemas.openxmlformats.org/drawingml/2006/spreadsheetDrawing">
      <xdr:col>72</xdr:col>
      <xdr:colOff>38100</xdr:colOff>
      <xdr:row>98</xdr:row>
      <xdr:rowOff>29210</xdr:rowOff>
    </xdr:to>
    <xdr:sp macro="" textlink="">
      <xdr:nvSpPr>
        <xdr:cNvPr id="693" name="フローチャート: 判断 692"/>
        <xdr:cNvSpPr/>
      </xdr:nvSpPr>
      <xdr:spPr>
        <a:xfrm>
          <a:off x="12299950" y="163868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20320</xdr:rowOff>
    </xdr:from>
    <xdr:ext cx="531495" cy="255905"/>
    <xdr:sp macro="" textlink="">
      <xdr:nvSpPr>
        <xdr:cNvPr id="694" name="テキスト ボックス 693"/>
        <xdr:cNvSpPr txBox="1"/>
      </xdr:nvSpPr>
      <xdr:spPr>
        <a:xfrm>
          <a:off x="12102465" y="16479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102235</xdr:rowOff>
    </xdr:from>
    <xdr:to xmlns:xdr="http://schemas.openxmlformats.org/drawingml/2006/spreadsheetDrawing">
      <xdr:col>67</xdr:col>
      <xdr:colOff>101600</xdr:colOff>
      <xdr:row>98</xdr:row>
      <xdr:rowOff>32385</xdr:rowOff>
    </xdr:to>
    <xdr:sp macro="" textlink="">
      <xdr:nvSpPr>
        <xdr:cNvPr id="695" name="フローチャート: 判断 694"/>
        <xdr:cNvSpPr/>
      </xdr:nvSpPr>
      <xdr:spPr>
        <a:xfrm>
          <a:off x="1148715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23495</xdr:rowOff>
    </xdr:from>
    <xdr:ext cx="531495" cy="259080"/>
    <xdr:sp macro="" textlink="">
      <xdr:nvSpPr>
        <xdr:cNvPr id="696" name="テキスト ボックス 695"/>
        <xdr:cNvSpPr txBox="1"/>
      </xdr:nvSpPr>
      <xdr:spPr>
        <a:xfrm>
          <a:off x="11308715" y="164826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698" name="テキスト ボックス 697"/>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0" name="テキスト ボックス 699"/>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701" name="テキスト ボックス 700"/>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91</xdr:row>
      <xdr:rowOff>53340</xdr:rowOff>
    </xdr:from>
    <xdr:to xmlns:xdr="http://schemas.openxmlformats.org/drawingml/2006/spreadsheetDrawing">
      <xdr:col>85</xdr:col>
      <xdr:colOff>171450</xdr:colOff>
      <xdr:row>91</xdr:row>
      <xdr:rowOff>154940</xdr:rowOff>
    </xdr:to>
    <xdr:sp macro="" textlink="">
      <xdr:nvSpPr>
        <xdr:cNvPr id="702" name="楕円 701"/>
        <xdr:cNvSpPr/>
      </xdr:nvSpPr>
      <xdr:spPr>
        <a:xfrm>
          <a:off x="14649450" y="153123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91</xdr:row>
      <xdr:rowOff>6350</xdr:rowOff>
    </xdr:from>
    <xdr:ext cx="598805" cy="255905"/>
    <xdr:sp macro="" textlink="">
      <xdr:nvSpPr>
        <xdr:cNvPr id="703" name="公債費該当値テキスト"/>
        <xdr:cNvSpPr txBox="1"/>
      </xdr:nvSpPr>
      <xdr:spPr>
        <a:xfrm>
          <a:off x="14744700" y="152654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91</xdr:row>
      <xdr:rowOff>95885</xdr:rowOff>
    </xdr:from>
    <xdr:to xmlns:xdr="http://schemas.openxmlformats.org/drawingml/2006/spreadsheetDrawing">
      <xdr:col>81</xdr:col>
      <xdr:colOff>101600</xdr:colOff>
      <xdr:row>92</xdr:row>
      <xdr:rowOff>26035</xdr:rowOff>
    </xdr:to>
    <xdr:sp macro="" textlink="">
      <xdr:nvSpPr>
        <xdr:cNvPr id="704" name="楕円 703"/>
        <xdr:cNvSpPr/>
      </xdr:nvSpPr>
      <xdr:spPr>
        <a:xfrm>
          <a:off x="13887450" y="1535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90</xdr:row>
      <xdr:rowOff>41275</xdr:rowOff>
    </xdr:from>
    <xdr:ext cx="595630" cy="255905"/>
    <xdr:sp macro="" textlink="">
      <xdr:nvSpPr>
        <xdr:cNvPr id="705" name="テキスト ボックス 704"/>
        <xdr:cNvSpPr txBox="1"/>
      </xdr:nvSpPr>
      <xdr:spPr>
        <a:xfrm>
          <a:off x="13676630" y="151326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91</xdr:row>
      <xdr:rowOff>156210</xdr:rowOff>
    </xdr:from>
    <xdr:to xmlns:xdr="http://schemas.openxmlformats.org/drawingml/2006/spreadsheetDrawing">
      <xdr:col>76</xdr:col>
      <xdr:colOff>165100</xdr:colOff>
      <xdr:row>92</xdr:row>
      <xdr:rowOff>86360</xdr:rowOff>
    </xdr:to>
    <xdr:sp macro="" textlink="">
      <xdr:nvSpPr>
        <xdr:cNvPr id="706" name="楕円 705"/>
        <xdr:cNvSpPr/>
      </xdr:nvSpPr>
      <xdr:spPr>
        <a:xfrm>
          <a:off x="13093700" y="1541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90</xdr:row>
      <xdr:rowOff>100330</xdr:rowOff>
    </xdr:from>
    <xdr:ext cx="595630" cy="257810"/>
    <xdr:sp macro="" textlink="">
      <xdr:nvSpPr>
        <xdr:cNvPr id="707" name="テキスト ボックス 706"/>
        <xdr:cNvSpPr txBox="1"/>
      </xdr:nvSpPr>
      <xdr:spPr>
        <a:xfrm>
          <a:off x="12863830" y="1519174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92</xdr:row>
      <xdr:rowOff>63500</xdr:rowOff>
    </xdr:from>
    <xdr:to xmlns:xdr="http://schemas.openxmlformats.org/drawingml/2006/spreadsheetDrawing">
      <xdr:col>72</xdr:col>
      <xdr:colOff>38100</xdr:colOff>
      <xdr:row>92</xdr:row>
      <xdr:rowOff>164465</xdr:rowOff>
    </xdr:to>
    <xdr:sp macro="" textlink="">
      <xdr:nvSpPr>
        <xdr:cNvPr id="708" name="楕円 707"/>
        <xdr:cNvSpPr/>
      </xdr:nvSpPr>
      <xdr:spPr>
        <a:xfrm>
          <a:off x="12299950" y="1549400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91</xdr:row>
      <xdr:rowOff>9525</xdr:rowOff>
    </xdr:from>
    <xdr:ext cx="595630" cy="255905"/>
    <xdr:sp macro="" textlink="">
      <xdr:nvSpPr>
        <xdr:cNvPr id="709" name="テキスト ボックス 708"/>
        <xdr:cNvSpPr txBox="1"/>
      </xdr:nvSpPr>
      <xdr:spPr>
        <a:xfrm>
          <a:off x="12070080" y="152685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92</xdr:row>
      <xdr:rowOff>117475</xdr:rowOff>
    </xdr:from>
    <xdr:to xmlns:xdr="http://schemas.openxmlformats.org/drawingml/2006/spreadsheetDrawing">
      <xdr:col>67</xdr:col>
      <xdr:colOff>101600</xdr:colOff>
      <xdr:row>93</xdr:row>
      <xdr:rowOff>47625</xdr:rowOff>
    </xdr:to>
    <xdr:sp macro="" textlink="">
      <xdr:nvSpPr>
        <xdr:cNvPr id="710" name="楕円 709"/>
        <xdr:cNvSpPr/>
      </xdr:nvSpPr>
      <xdr:spPr>
        <a:xfrm>
          <a:off x="11487150" y="155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91</xdr:row>
      <xdr:rowOff>64135</xdr:rowOff>
    </xdr:from>
    <xdr:ext cx="595630" cy="255905"/>
    <xdr:sp macro="" textlink="">
      <xdr:nvSpPr>
        <xdr:cNvPr id="711" name="テキスト ボックス 710"/>
        <xdr:cNvSpPr txBox="1"/>
      </xdr:nvSpPr>
      <xdr:spPr>
        <a:xfrm>
          <a:off x="11276330" y="153231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2" name="正方形/長方形 711"/>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3" name="正方形/長方形 712"/>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5" name="正方形/長方形 714"/>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17" name="正方形/長方形 716"/>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19" name="正方形/長方形 718"/>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6710" cy="220345"/>
    <xdr:sp macro="" textlink="">
      <xdr:nvSpPr>
        <xdr:cNvPr id="720" name="テキスト ボックス 719"/>
        <xdr:cNvSpPr txBox="1"/>
      </xdr:nvSpPr>
      <xdr:spPr>
        <a:xfrm>
          <a:off x="164401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1" name="直線コネクタ 720"/>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43180</xdr:rowOff>
    </xdr:from>
    <xdr:to xmlns:xdr="http://schemas.openxmlformats.org/drawingml/2006/spreadsheetDrawing">
      <xdr:col>120</xdr:col>
      <xdr:colOff>114300</xdr:colOff>
      <xdr:row>39</xdr:row>
      <xdr:rowOff>43180</xdr:rowOff>
    </xdr:to>
    <xdr:cxnSp macro="">
      <xdr:nvCxnSpPr>
        <xdr:cNvPr id="722" name="直線コネクタ 721"/>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72390</xdr:rowOff>
    </xdr:from>
    <xdr:ext cx="245745" cy="250190"/>
    <xdr:sp macro="" textlink="">
      <xdr:nvSpPr>
        <xdr:cNvPr id="723" name="テキスト ボックス 722"/>
        <xdr:cNvSpPr txBox="1"/>
      </xdr:nvSpPr>
      <xdr:spPr>
        <a:xfrm>
          <a:off x="16248380" y="64465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24" name="直線コネクタ 723"/>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34925</xdr:rowOff>
    </xdr:from>
    <xdr:ext cx="464185" cy="250190"/>
    <xdr:sp macro="" textlink="">
      <xdr:nvSpPr>
        <xdr:cNvPr id="725" name="テキスト ボックス 724"/>
        <xdr:cNvSpPr txBox="1"/>
      </xdr:nvSpPr>
      <xdr:spPr>
        <a:xfrm>
          <a:off x="16048990" y="607377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26" name="直線コネクタ 725"/>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165100</xdr:rowOff>
    </xdr:from>
    <xdr:ext cx="464185" cy="250190"/>
    <xdr:sp macro="" textlink="">
      <xdr:nvSpPr>
        <xdr:cNvPr id="727" name="テキスト ボックス 726"/>
        <xdr:cNvSpPr txBox="1"/>
      </xdr:nvSpPr>
      <xdr:spPr>
        <a:xfrm>
          <a:off x="16048990" y="57010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99060</xdr:rowOff>
    </xdr:from>
    <xdr:to xmlns:xdr="http://schemas.openxmlformats.org/drawingml/2006/spreadsheetDrawing">
      <xdr:col>120</xdr:col>
      <xdr:colOff>114300</xdr:colOff>
      <xdr:row>32</xdr:row>
      <xdr:rowOff>99060</xdr:rowOff>
    </xdr:to>
    <xdr:cxnSp macro="">
      <xdr:nvCxnSpPr>
        <xdr:cNvPr id="728" name="直線コネクタ 727"/>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128270</xdr:rowOff>
    </xdr:from>
    <xdr:ext cx="464185" cy="250190"/>
    <xdr:sp macro="" textlink="">
      <xdr:nvSpPr>
        <xdr:cNvPr id="729" name="テキスト ボックス 728"/>
        <xdr:cNvSpPr txBox="1"/>
      </xdr:nvSpPr>
      <xdr:spPr>
        <a:xfrm>
          <a:off x="16048990" y="53289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61595</xdr:rowOff>
    </xdr:from>
    <xdr:to xmlns:xdr="http://schemas.openxmlformats.org/drawingml/2006/spreadsheetDrawing">
      <xdr:col>120</xdr:col>
      <xdr:colOff>114300</xdr:colOff>
      <xdr:row>30</xdr:row>
      <xdr:rowOff>61595</xdr:rowOff>
    </xdr:to>
    <xdr:cxnSp macro="">
      <xdr:nvCxnSpPr>
        <xdr:cNvPr id="730" name="直線コネクタ 729"/>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90805</xdr:rowOff>
    </xdr:from>
    <xdr:ext cx="531495" cy="250190"/>
    <xdr:sp macro="" textlink="">
      <xdr:nvSpPr>
        <xdr:cNvPr id="731" name="テキスト ボックス 730"/>
        <xdr:cNvSpPr txBox="1"/>
      </xdr:nvSpPr>
      <xdr:spPr>
        <a:xfrm>
          <a:off x="15984855" y="49561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2" name="直線コネクタ 731"/>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50190"/>
    <xdr:sp macro="" textlink="">
      <xdr:nvSpPr>
        <xdr:cNvPr id="733" name="テキスト ボックス 732"/>
        <xdr:cNvSpPr txBox="1"/>
      </xdr:nvSpPr>
      <xdr:spPr>
        <a:xfrm>
          <a:off x="159848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4"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88900</xdr:rowOff>
    </xdr:from>
    <xdr:to xmlns:xdr="http://schemas.openxmlformats.org/drawingml/2006/spreadsheetDrawing">
      <xdr:col>116</xdr:col>
      <xdr:colOff>62865</xdr:colOff>
      <xdr:row>39</xdr:row>
      <xdr:rowOff>43180</xdr:rowOff>
    </xdr:to>
    <xdr:cxnSp macro="">
      <xdr:nvCxnSpPr>
        <xdr:cNvPr id="735" name="直線コネクタ 734"/>
        <xdr:cNvCxnSpPr/>
      </xdr:nvCxnSpPr>
      <xdr:spPr>
        <a:xfrm flipV="1">
          <a:off x="19949795" y="5121910"/>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74295</xdr:rowOff>
    </xdr:from>
    <xdr:ext cx="249555" cy="252095"/>
    <xdr:sp macro="" textlink="">
      <xdr:nvSpPr>
        <xdr:cNvPr id="736" name="諸支出金最小値テキスト"/>
        <xdr:cNvSpPr txBox="1"/>
      </xdr:nvSpPr>
      <xdr:spPr>
        <a:xfrm>
          <a:off x="20002500" y="661606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43180</xdr:rowOff>
    </xdr:from>
    <xdr:to xmlns:xdr="http://schemas.openxmlformats.org/drawingml/2006/spreadsheetDrawing">
      <xdr:col>116</xdr:col>
      <xdr:colOff>152400</xdr:colOff>
      <xdr:row>39</xdr:row>
      <xdr:rowOff>43180</xdr:rowOff>
    </xdr:to>
    <xdr:cxnSp macro="">
      <xdr:nvCxnSpPr>
        <xdr:cNvPr id="737" name="直線コネクタ 736"/>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36830</xdr:rowOff>
    </xdr:from>
    <xdr:ext cx="534670" cy="250190"/>
    <xdr:sp macro="" textlink="">
      <xdr:nvSpPr>
        <xdr:cNvPr id="738" name="諸支出金最大値テキスト"/>
        <xdr:cNvSpPr txBox="1"/>
      </xdr:nvSpPr>
      <xdr:spPr>
        <a:xfrm>
          <a:off x="20002500" y="49022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88900</xdr:rowOff>
    </xdr:from>
    <xdr:to xmlns:xdr="http://schemas.openxmlformats.org/drawingml/2006/spreadsheetDrawing">
      <xdr:col>116</xdr:col>
      <xdr:colOff>152400</xdr:colOff>
      <xdr:row>30</xdr:row>
      <xdr:rowOff>88900</xdr:rowOff>
    </xdr:to>
    <xdr:cxnSp macro="">
      <xdr:nvCxnSpPr>
        <xdr:cNvPr id="739" name="直線コネクタ 738"/>
        <xdr:cNvCxnSpPr/>
      </xdr:nvCxnSpPr>
      <xdr:spPr>
        <a:xfrm>
          <a:off x="19881850" y="5121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43180</xdr:rowOff>
    </xdr:from>
    <xdr:to xmlns:xdr="http://schemas.openxmlformats.org/drawingml/2006/spreadsheetDrawing">
      <xdr:col>116</xdr:col>
      <xdr:colOff>63500</xdr:colOff>
      <xdr:row>39</xdr:row>
      <xdr:rowOff>43180</xdr:rowOff>
    </xdr:to>
    <xdr:cxnSp macro="">
      <xdr:nvCxnSpPr>
        <xdr:cNvPr id="740" name="直線コネクタ 739"/>
        <xdr:cNvCxnSpPr/>
      </xdr:nvCxnSpPr>
      <xdr:spPr>
        <a:xfrm>
          <a:off x="19202400" y="65849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161925</xdr:rowOff>
    </xdr:from>
    <xdr:ext cx="378460" cy="250190"/>
    <xdr:sp macro="" textlink="">
      <xdr:nvSpPr>
        <xdr:cNvPr id="741" name="諸支出金平均値テキスト"/>
        <xdr:cNvSpPr txBox="1"/>
      </xdr:nvSpPr>
      <xdr:spPr>
        <a:xfrm>
          <a:off x="20002500" y="6368415"/>
          <a:ext cx="37846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139065</xdr:rowOff>
    </xdr:from>
    <xdr:to xmlns:xdr="http://schemas.openxmlformats.org/drawingml/2006/spreadsheetDrawing">
      <xdr:col>116</xdr:col>
      <xdr:colOff>114300</xdr:colOff>
      <xdr:row>39</xdr:row>
      <xdr:rowOff>71120</xdr:rowOff>
    </xdr:to>
    <xdr:sp macro="" textlink="">
      <xdr:nvSpPr>
        <xdr:cNvPr id="742" name="フローチャート: 判断 741"/>
        <xdr:cNvSpPr/>
      </xdr:nvSpPr>
      <xdr:spPr>
        <a:xfrm>
          <a:off x="19900900" y="65131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43180</xdr:rowOff>
    </xdr:from>
    <xdr:to xmlns:xdr="http://schemas.openxmlformats.org/drawingml/2006/spreadsheetDrawing">
      <xdr:col>111</xdr:col>
      <xdr:colOff>171450</xdr:colOff>
      <xdr:row>39</xdr:row>
      <xdr:rowOff>43180</xdr:rowOff>
    </xdr:to>
    <xdr:cxnSp macro="">
      <xdr:nvCxnSpPr>
        <xdr:cNvPr id="743" name="直線コネクタ 742"/>
        <xdr:cNvCxnSpPr/>
      </xdr:nvCxnSpPr>
      <xdr:spPr>
        <a:xfrm>
          <a:off x="18395950" y="65849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144145</xdr:rowOff>
    </xdr:from>
    <xdr:to xmlns:xdr="http://schemas.openxmlformats.org/drawingml/2006/spreadsheetDrawing">
      <xdr:col>112</xdr:col>
      <xdr:colOff>38100</xdr:colOff>
      <xdr:row>39</xdr:row>
      <xdr:rowOff>75565</xdr:rowOff>
    </xdr:to>
    <xdr:sp macro="" textlink="">
      <xdr:nvSpPr>
        <xdr:cNvPr id="744" name="フローチャート: 判断 743"/>
        <xdr:cNvSpPr/>
      </xdr:nvSpPr>
      <xdr:spPr>
        <a:xfrm>
          <a:off x="19157950" y="65182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37</xdr:row>
      <xdr:rowOff>92075</xdr:rowOff>
    </xdr:from>
    <xdr:ext cx="378460" cy="250190"/>
    <xdr:sp macro="" textlink="">
      <xdr:nvSpPr>
        <xdr:cNvPr id="745" name="テキスト ボックス 744"/>
        <xdr:cNvSpPr txBox="1"/>
      </xdr:nvSpPr>
      <xdr:spPr>
        <a:xfrm>
          <a:off x="19030950" y="629856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43180</xdr:rowOff>
    </xdr:from>
    <xdr:to xmlns:xdr="http://schemas.openxmlformats.org/drawingml/2006/spreadsheetDrawing">
      <xdr:col>107</xdr:col>
      <xdr:colOff>50800</xdr:colOff>
      <xdr:row>39</xdr:row>
      <xdr:rowOff>43180</xdr:rowOff>
    </xdr:to>
    <xdr:cxnSp macro="">
      <xdr:nvCxnSpPr>
        <xdr:cNvPr id="746" name="直線コネクタ 745"/>
        <xdr:cNvCxnSpPr/>
      </xdr:nvCxnSpPr>
      <xdr:spPr>
        <a:xfrm>
          <a:off x="17602200" y="65849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153670</xdr:rowOff>
    </xdr:from>
    <xdr:to xmlns:xdr="http://schemas.openxmlformats.org/drawingml/2006/spreadsheetDrawing">
      <xdr:col>107</xdr:col>
      <xdr:colOff>101600</xdr:colOff>
      <xdr:row>39</xdr:row>
      <xdr:rowOff>85725</xdr:rowOff>
    </xdr:to>
    <xdr:sp macro="" textlink="">
      <xdr:nvSpPr>
        <xdr:cNvPr id="747" name="フローチャート: 判断 746"/>
        <xdr:cNvSpPr/>
      </xdr:nvSpPr>
      <xdr:spPr>
        <a:xfrm>
          <a:off x="18345150" y="6527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101600</xdr:rowOff>
    </xdr:from>
    <xdr:ext cx="313690" cy="253365"/>
    <xdr:sp macro="" textlink="">
      <xdr:nvSpPr>
        <xdr:cNvPr id="748" name="テキスト ボックス 747"/>
        <xdr:cNvSpPr txBox="1"/>
      </xdr:nvSpPr>
      <xdr:spPr>
        <a:xfrm>
          <a:off x="18258155" y="630809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43180</xdr:rowOff>
    </xdr:from>
    <xdr:to xmlns:xdr="http://schemas.openxmlformats.org/drawingml/2006/spreadsheetDrawing">
      <xdr:col>102</xdr:col>
      <xdr:colOff>114300</xdr:colOff>
      <xdr:row>39</xdr:row>
      <xdr:rowOff>43180</xdr:rowOff>
    </xdr:to>
    <xdr:cxnSp macro="">
      <xdr:nvCxnSpPr>
        <xdr:cNvPr id="749" name="直線コネクタ 748"/>
        <xdr:cNvCxnSpPr/>
      </xdr:nvCxnSpPr>
      <xdr:spPr>
        <a:xfrm>
          <a:off x="16802100" y="65849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144780</xdr:rowOff>
    </xdr:from>
    <xdr:to xmlns:xdr="http://schemas.openxmlformats.org/drawingml/2006/spreadsheetDrawing">
      <xdr:col>102</xdr:col>
      <xdr:colOff>165100</xdr:colOff>
      <xdr:row>39</xdr:row>
      <xdr:rowOff>76200</xdr:rowOff>
    </xdr:to>
    <xdr:sp macro="" textlink="">
      <xdr:nvSpPr>
        <xdr:cNvPr id="750" name="フローチャート: 判断 749"/>
        <xdr:cNvSpPr/>
      </xdr:nvSpPr>
      <xdr:spPr>
        <a:xfrm>
          <a:off x="17551400" y="65189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92710</xdr:rowOff>
    </xdr:from>
    <xdr:ext cx="378460" cy="250190"/>
    <xdr:sp macro="" textlink="">
      <xdr:nvSpPr>
        <xdr:cNvPr id="751" name="テキスト ボックス 750"/>
        <xdr:cNvSpPr txBox="1"/>
      </xdr:nvSpPr>
      <xdr:spPr>
        <a:xfrm>
          <a:off x="17432020" y="629920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146685</xdr:rowOff>
    </xdr:from>
    <xdr:to xmlns:xdr="http://schemas.openxmlformats.org/drawingml/2006/spreadsheetDrawing">
      <xdr:col>98</xdr:col>
      <xdr:colOff>38100</xdr:colOff>
      <xdr:row>39</xdr:row>
      <xdr:rowOff>78105</xdr:rowOff>
    </xdr:to>
    <xdr:sp macro="" textlink="">
      <xdr:nvSpPr>
        <xdr:cNvPr id="752" name="フローチャート: 判断 751"/>
        <xdr:cNvSpPr/>
      </xdr:nvSpPr>
      <xdr:spPr>
        <a:xfrm>
          <a:off x="16757650" y="65208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37</xdr:row>
      <xdr:rowOff>94615</xdr:rowOff>
    </xdr:from>
    <xdr:ext cx="378460" cy="253365"/>
    <xdr:sp macro="" textlink="">
      <xdr:nvSpPr>
        <xdr:cNvPr id="753" name="テキスト ボックス 752"/>
        <xdr:cNvSpPr txBox="1"/>
      </xdr:nvSpPr>
      <xdr:spPr>
        <a:xfrm>
          <a:off x="16630650" y="63011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54" name="テキスト ボックス 753"/>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55" name="テキスト ボックス 754"/>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8825" cy="253365"/>
    <xdr:sp macro="" textlink="">
      <xdr:nvSpPr>
        <xdr:cNvPr id="756" name="テキスト ボックス 755"/>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57" name="テキスト ボックス 756"/>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58" name="テキスト ボックス 757"/>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161925</xdr:rowOff>
    </xdr:from>
    <xdr:to xmlns:xdr="http://schemas.openxmlformats.org/drawingml/2006/spreadsheetDrawing">
      <xdr:col>116</xdr:col>
      <xdr:colOff>114300</xdr:colOff>
      <xdr:row>39</xdr:row>
      <xdr:rowOff>93345</xdr:rowOff>
    </xdr:to>
    <xdr:sp macro="" textlink="">
      <xdr:nvSpPr>
        <xdr:cNvPr id="759" name="楕円 758"/>
        <xdr:cNvSpPr/>
      </xdr:nvSpPr>
      <xdr:spPr>
        <a:xfrm>
          <a:off x="199009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117475</xdr:rowOff>
    </xdr:from>
    <xdr:ext cx="249555" cy="253365"/>
    <xdr:sp macro="" textlink="">
      <xdr:nvSpPr>
        <xdr:cNvPr id="760" name="諸支出金該当値テキスト"/>
        <xdr:cNvSpPr txBox="1"/>
      </xdr:nvSpPr>
      <xdr:spPr>
        <a:xfrm>
          <a:off x="20002500" y="649160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161925</xdr:rowOff>
    </xdr:from>
    <xdr:to xmlns:xdr="http://schemas.openxmlformats.org/drawingml/2006/spreadsheetDrawing">
      <xdr:col>112</xdr:col>
      <xdr:colOff>38100</xdr:colOff>
      <xdr:row>39</xdr:row>
      <xdr:rowOff>93345</xdr:rowOff>
    </xdr:to>
    <xdr:sp macro="" textlink="">
      <xdr:nvSpPr>
        <xdr:cNvPr id="761" name="楕円 760"/>
        <xdr:cNvSpPr/>
      </xdr:nvSpPr>
      <xdr:spPr>
        <a:xfrm>
          <a:off x="191579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84455</xdr:rowOff>
    </xdr:from>
    <xdr:ext cx="246380" cy="250190"/>
    <xdr:sp macro="" textlink="">
      <xdr:nvSpPr>
        <xdr:cNvPr id="762" name="テキスト ボックス 761"/>
        <xdr:cNvSpPr txBox="1"/>
      </xdr:nvSpPr>
      <xdr:spPr>
        <a:xfrm>
          <a:off x="19084290" y="66262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161925</xdr:rowOff>
    </xdr:from>
    <xdr:to xmlns:xdr="http://schemas.openxmlformats.org/drawingml/2006/spreadsheetDrawing">
      <xdr:col>107</xdr:col>
      <xdr:colOff>101600</xdr:colOff>
      <xdr:row>39</xdr:row>
      <xdr:rowOff>93345</xdr:rowOff>
    </xdr:to>
    <xdr:sp macro="" textlink="">
      <xdr:nvSpPr>
        <xdr:cNvPr id="763" name="楕円 762"/>
        <xdr:cNvSpPr/>
      </xdr:nvSpPr>
      <xdr:spPr>
        <a:xfrm>
          <a:off x="183451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84455</xdr:rowOff>
    </xdr:from>
    <xdr:ext cx="246380" cy="250190"/>
    <xdr:sp macro="" textlink="">
      <xdr:nvSpPr>
        <xdr:cNvPr id="764" name="テキスト ボックス 763"/>
        <xdr:cNvSpPr txBox="1"/>
      </xdr:nvSpPr>
      <xdr:spPr>
        <a:xfrm>
          <a:off x="18290540" y="66262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161925</xdr:rowOff>
    </xdr:from>
    <xdr:to xmlns:xdr="http://schemas.openxmlformats.org/drawingml/2006/spreadsheetDrawing">
      <xdr:col>102</xdr:col>
      <xdr:colOff>165100</xdr:colOff>
      <xdr:row>39</xdr:row>
      <xdr:rowOff>93345</xdr:rowOff>
    </xdr:to>
    <xdr:sp macro="" textlink="">
      <xdr:nvSpPr>
        <xdr:cNvPr id="765" name="楕円 764"/>
        <xdr:cNvSpPr/>
      </xdr:nvSpPr>
      <xdr:spPr>
        <a:xfrm>
          <a:off x="175514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84455</xdr:rowOff>
    </xdr:from>
    <xdr:ext cx="249555" cy="250190"/>
    <xdr:sp macro="" textlink="">
      <xdr:nvSpPr>
        <xdr:cNvPr id="766" name="テキスト ボックス 765"/>
        <xdr:cNvSpPr txBox="1"/>
      </xdr:nvSpPr>
      <xdr:spPr>
        <a:xfrm>
          <a:off x="17487900" y="662622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161925</xdr:rowOff>
    </xdr:from>
    <xdr:to xmlns:xdr="http://schemas.openxmlformats.org/drawingml/2006/spreadsheetDrawing">
      <xdr:col>98</xdr:col>
      <xdr:colOff>38100</xdr:colOff>
      <xdr:row>39</xdr:row>
      <xdr:rowOff>93345</xdr:rowOff>
    </xdr:to>
    <xdr:sp macro="" textlink="">
      <xdr:nvSpPr>
        <xdr:cNvPr id="767" name="楕円 766"/>
        <xdr:cNvSpPr/>
      </xdr:nvSpPr>
      <xdr:spPr>
        <a:xfrm>
          <a:off x="167576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84455</xdr:rowOff>
    </xdr:from>
    <xdr:ext cx="246380" cy="250190"/>
    <xdr:sp macro="" textlink="">
      <xdr:nvSpPr>
        <xdr:cNvPr id="768" name="テキスト ボックス 767"/>
        <xdr:cNvSpPr txBox="1"/>
      </xdr:nvSpPr>
      <xdr:spPr>
        <a:xfrm>
          <a:off x="16683990" y="66262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69" name="正方形/長方形 768"/>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0" name="正方形/長方形 769"/>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2" name="正方形/長方形 771"/>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4" name="正方形/長方形 773"/>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6" name="正方形/長方形 775"/>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6710" cy="220345"/>
    <xdr:sp macro="" textlink="">
      <xdr:nvSpPr>
        <xdr:cNvPr id="777" name="テキスト ボックス 776"/>
        <xdr:cNvSpPr txBox="1"/>
      </xdr:nvSpPr>
      <xdr:spPr>
        <a:xfrm>
          <a:off x="164401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8" name="直線コネクタ 777"/>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96520</xdr:rowOff>
    </xdr:from>
    <xdr:to xmlns:xdr="http://schemas.openxmlformats.org/drawingml/2006/spreadsheetDrawing">
      <xdr:col>120</xdr:col>
      <xdr:colOff>114300</xdr:colOff>
      <xdr:row>59</xdr:row>
      <xdr:rowOff>96520</xdr:rowOff>
    </xdr:to>
    <xdr:cxnSp macro="">
      <xdr:nvCxnSpPr>
        <xdr:cNvPr id="779" name="直線コネクタ 778"/>
        <xdr:cNvCxnSpPr/>
      </xdr:nvCxnSpPr>
      <xdr:spPr>
        <a:xfrm>
          <a:off x="164592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125730</xdr:rowOff>
    </xdr:from>
    <xdr:ext cx="245745" cy="250190"/>
    <xdr:sp macro="" textlink="">
      <xdr:nvSpPr>
        <xdr:cNvPr id="780" name="テキスト ボックス 779"/>
        <xdr:cNvSpPr txBox="1"/>
      </xdr:nvSpPr>
      <xdr:spPr>
        <a:xfrm>
          <a:off x="16248380" y="98526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112395</xdr:rowOff>
    </xdr:from>
    <xdr:to xmlns:xdr="http://schemas.openxmlformats.org/drawingml/2006/spreadsheetDrawing">
      <xdr:col>120</xdr:col>
      <xdr:colOff>114300</xdr:colOff>
      <xdr:row>57</xdr:row>
      <xdr:rowOff>112395</xdr:rowOff>
    </xdr:to>
    <xdr:cxnSp macro="">
      <xdr:nvCxnSpPr>
        <xdr:cNvPr id="781" name="直線コネクタ 780"/>
        <xdr:cNvCxnSpPr/>
      </xdr:nvCxnSpPr>
      <xdr:spPr>
        <a:xfrm>
          <a:off x="164592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140970</xdr:rowOff>
    </xdr:from>
    <xdr:ext cx="464185" cy="250190"/>
    <xdr:sp macro="" textlink="">
      <xdr:nvSpPr>
        <xdr:cNvPr id="782" name="テキスト ボックス 781"/>
        <xdr:cNvSpPr txBox="1"/>
      </xdr:nvSpPr>
      <xdr:spPr>
        <a:xfrm>
          <a:off x="16048990" y="95326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128905</xdr:rowOff>
    </xdr:from>
    <xdr:to xmlns:xdr="http://schemas.openxmlformats.org/drawingml/2006/spreadsheetDrawing">
      <xdr:col>120</xdr:col>
      <xdr:colOff>114300</xdr:colOff>
      <xdr:row>55</xdr:row>
      <xdr:rowOff>128905</xdr:rowOff>
    </xdr:to>
    <xdr:cxnSp macro="">
      <xdr:nvCxnSpPr>
        <xdr:cNvPr id="783" name="直線コネクタ 782"/>
        <xdr:cNvCxnSpPr/>
      </xdr:nvCxnSpPr>
      <xdr:spPr>
        <a:xfrm>
          <a:off x="164592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156845</xdr:rowOff>
    </xdr:from>
    <xdr:ext cx="464185" cy="253365"/>
    <xdr:sp macro="" textlink="">
      <xdr:nvSpPr>
        <xdr:cNvPr id="784" name="テキスト ボックス 783"/>
        <xdr:cNvSpPr txBox="1"/>
      </xdr:nvSpPr>
      <xdr:spPr>
        <a:xfrm>
          <a:off x="16048990" y="92132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144780</xdr:rowOff>
    </xdr:from>
    <xdr:to xmlns:xdr="http://schemas.openxmlformats.org/drawingml/2006/spreadsheetDrawing">
      <xdr:col>120</xdr:col>
      <xdr:colOff>114300</xdr:colOff>
      <xdr:row>53</xdr:row>
      <xdr:rowOff>144780</xdr:rowOff>
    </xdr:to>
    <xdr:cxnSp macro="">
      <xdr:nvCxnSpPr>
        <xdr:cNvPr id="785" name="直線コネクタ 784"/>
        <xdr:cNvCxnSpPr/>
      </xdr:nvCxnSpPr>
      <xdr:spPr>
        <a:xfrm>
          <a:off x="164592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5715</xdr:rowOff>
    </xdr:from>
    <xdr:ext cx="464185" cy="253365"/>
    <xdr:sp macro="" textlink="">
      <xdr:nvSpPr>
        <xdr:cNvPr id="786" name="テキスト ボックス 785"/>
        <xdr:cNvSpPr txBox="1"/>
      </xdr:nvSpPr>
      <xdr:spPr>
        <a:xfrm>
          <a:off x="16048990" y="88944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161290</xdr:rowOff>
    </xdr:from>
    <xdr:to xmlns:xdr="http://schemas.openxmlformats.org/drawingml/2006/spreadsheetDrawing">
      <xdr:col>120</xdr:col>
      <xdr:colOff>114300</xdr:colOff>
      <xdr:row>51</xdr:row>
      <xdr:rowOff>161290</xdr:rowOff>
    </xdr:to>
    <xdr:cxnSp macro="">
      <xdr:nvCxnSpPr>
        <xdr:cNvPr id="787" name="直線コネクタ 786"/>
        <xdr:cNvCxnSpPr/>
      </xdr:nvCxnSpPr>
      <xdr:spPr>
        <a:xfrm>
          <a:off x="164592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21590</xdr:rowOff>
    </xdr:from>
    <xdr:ext cx="464185" cy="252730"/>
    <xdr:sp macro="" textlink="">
      <xdr:nvSpPr>
        <xdr:cNvPr id="788" name="テキスト ボックス 787"/>
        <xdr:cNvSpPr txBox="1"/>
      </xdr:nvSpPr>
      <xdr:spPr>
        <a:xfrm>
          <a:off x="16048990" y="857504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8255</xdr:rowOff>
    </xdr:from>
    <xdr:to xmlns:xdr="http://schemas.openxmlformats.org/drawingml/2006/spreadsheetDrawing">
      <xdr:col>120</xdr:col>
      <xdr:colOff>114300</xdr:colOff>
      <xdr:row>50</xdr:row>
      <xdr:rowOff>8255</xdr:rowOff>
    </xdr:to>
    <xdr:cxnSp macro="">
      <xdr:nvCxnSpPr>
        <xdr:cNvPr id="789" name="直線コネクタ 788"/>
        <xdr:cNvCxnSpPr/>
      </xdr:nvCxnSpPr>
      <xdr:spPr>
        <a:xfrm>
          <a:off x="164592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37465</xdr:rowOff>
    </xdr:from>
    <xdr:ext cx="531495" cy="253365"/>
    <xdr:sp macro="" textlink="">
      <xdr:nvSpPr>
        <xdr:cNvPr id="790" name="テキスト ボックス 789"/>
        <xdr:cNvSpPr txBox="1"/>
      </xdr:nvSpPr>
      <xdr:spPr>
        <a:xfrm>
          <a:off x="15984855" y="82556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1" name="直線コネクタ 790"/>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50190"/>
    <xdr:sp macro="" textlink="">
      <xdr:nvSpPr>
        <xdr:cNvPr id="792" name="テキスト ボックス 791"/>
        <xdr:cNvSpPr txBox="1"/>
      </xdr:nvSpPr>
      <xdr:spPr>
        <a:xfrm>
          <a:off x="15984855" y="79362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3"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150495</xdr:rowOff>
    </xdr:from>
    <xdr:to xmlns:xdr="http://schemas.openxmlformats.org/drawingml/2006/spreadsheetDrawing">
      <xdr:col>116</xdr:col>
      <xdr:colOff>62865</xdr:colOff>
      <xdr:row>59</xdr:row>
      <xdr:rowOff>96520</xdr:rowOff>
    </xdr:to>
    <xdr:cxnSp macro="">
      <xdr:nvCxnSpPr>
        <xdr:cNvPr id="794" name="直線コネクタ 793"/>
        <xdr:cNvCxnSpPr/>
      </xdr:nvCxnSpPr>
      <xdr:spPr>
        <a:xfrm flipV="1">
          <a:off x="19949795" y="8536305"/>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142875</xdr:rowOff>
    </xdr:from>
    <xdr:ext cx="249555" cy="250190"/>
    <xdr:sp macro="" textlink="">
      <xdr:nvSpPr>
        <xdr:cNvPr id="795" name="前年度繰上充用金最小値テキスト"/>
        <xdr:cNvSpPr txBox="1"/>
      </xdr:nvSpPr>
      <xdr:spPr>
        <a:xfrm>
          <a:off x="20002500" y="1003744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96520</xdr:rowOff>
    </xdr:from>
    <xdr:to xmlns:xdr="http://schemas.openxmlformats.org/drawingml/2006/spreadsheetDrawing">
      <xdr:col>116</xdr:col>
      <xdr:colOff>152400</xdr:colOff>
      <xdr:row>59</xdr:row>
      <xdr:rowOff>96520</xdr:rowOff>
    </xdr:to>
    <xdr:cxnSp macro="">
      <xdr:nvCxnSpPr>
        <xdr:cNvPr id="796" name="直線コネクタ 795"/>
        <xdr:cNvCxnSpPr/>
      </xdr:nvCxnSpPr>
      <xdr:spPr>
        <a:xfrm>
          <a:off x="19881850" y="9991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97790</xdr:rowOff>
    </xdr:from>
    <xdr:ext cx="469900" cy="253365"/>
    <xdr:sp macro="" textlink="">
      <xdr:nvSpPr>
        <xdr:cNvPr id="797" name="前年度繰上充用金最大値テキスト"/>
        <xdr:cNvSpPr txBox="1"/>
      </xdr:nvSpPr>
      <xdr:spPr>
        <a:xfrm>
          <a:off x="20002500" y="83159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150495</xdr:rowOff>
    </xdr:from>
    <xdr:to xmlns:xdr="http://schemas.openxmlformats.org/drawingml/2006/spreadsheetDrawing">
      <xdr:col>116</xdr:col>
      <xdr:colOff>152400</xdr:colOff>
      <xdr:row>50</xdr:row>
      <xdr:rowOff>150495</xdr:rowOff>
    </xdr:to>
    <xdr:cxnSp macro="">
      <xdr:nvCxnSpPr>
        <xdr:cNvPr id="798" name="直線コネクタ 797"/>
        <xdr:cNvCxnSpPr/>
      </xdr:nvCxnSpPr>
      <xdr:spPr>
        <a:xfrm>
          <a:off x="19881850" y="8536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59</xdr:row>
      <xdr:rowOff>96520</xdr:rowOff>
    </xdr:from>
    <xdr:to xmlns:xdr="http://schemas.openxmlformats.org/drawingml/2006/spreadsheetDrawing">
      <xdr:col>116</xdr:col>
      <xdr:colOff>63500</xdr:colOff>
      <xdr:row>59</xdr:row>
      <xdr:rowOff>96520</xdr:rowOff>
    </xdr:to>
    <xdr:cxnSp macro="">
      <xdr:nvCxnSpPr>
        <xdr:cNvPr id="799" name="直線コネクタ 798"/>
        <xdr:cNvCxnSpPr/>
      </xdr:nvCxnSpPr>
      <xdr:spPr>
        <a:xfrm>
          <a:off x="19202400" y="99910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61595</xdr:rowOff>
    </xdr:from>
    <xdr:ext cx="313690" cy="253365"/>
    <xdr:sp macro="" textlink="">
      <xdr:nvSpPr>
        <xdr:cNvPr id="800" name="前年度繰上充用金平均値テキスト"/>
        <xdr:cNvSpPr txBox="1"/>
      </xdr:nvSpPr>
      <xdr:spPr>
        <a:xfrm>
          <a:off x="20002500" y="9788525"/>
          <a:ext cx="3136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39370</xdr:rowOff>
    </xdr:from>
    <xdr:to xmlns:xdr="http://schemas.openxmlformats.org/drawingml/2006/spreadsheetDrawing">
      <xdr:col>116</xdr:col>
      <xdr:colOff>114300</xdr:colOff>
      <xdr:row>59</xdr:row>
      <xdr:rowOff>139065</xdr:rowOff>
    </xdr:to>
    <xdr:sp macro="" textlink="">
      <xdr:nvSpPr>
        <xdr:cNvPr id="801" name="フローチャート: 判断 800"/>
        <xdr:cNvSpPr/>
      </xdr:nvSpPr>
      <xdr:spPr>
        <a:xfrm>
          <a:off x="19900900" y="99339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96520</xdr:rowOff>
    </xdr:from>
    <xdr:to xmlns:xdr="http://schemas.openxmlformats.org/drawingml/2006/spreadsheetDrawing">
      <xdr:col>111</xdr:col>
      <xdr:colOff>171450</xdr:colOff>
      <xdr:row>59</xdr:row>
      <xdr:rowOff>96520</xdr:rowOff>
    </xdr:to>
    <xdr:cxnSp macro="">
      <xdr:nvCxnSpPr>
        <xdr:cNvPr id="802" name="直線コネクタ 801"/>
        <xdr:cNvCxnSpPr/>
      </xdr:nvCxnSpPr>
      <xdr:spPr>
        <a:xfrm>
          <a:off x="18395950" y="99910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39370</xdr:rowOff>
    </xdr:from>
    <xdr:to xmlns:xdr="http://schemas.openxmlformats.org/drawingml/2006/spreadsheetDrawing">
      <xdr:col>112</xdr:col>
      <xdr:colOff>38100</xdr:colOff>
      <xdr:row>59</xdr:row>
      <xdr:rowOff>139065</xdr:rowOff>
    </xdr:to>
    <xdr:sp macro="" textlink="">
      <xdr:nvSpPr>
        <xdr:cNvPr id="803" name="フローチャート: 判断 802"/>
        <xdr:cNvSpPr/>
      </xdr:nvSpPr>
      <xdr:spPr>
        <a:xfrm>
          <a:off x="19157950" y="99339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154940</xdr:rowOff>
    </xdr:from>
    <xdr:ext cx="310515" cy="253365"/>
    <xdr:sp macro="" textlink="">
      <xdr:nvSpPr>
        <xdr:cNvPr id="804" name="テキスト ボックス 803"/>
        <xdr:cNvSpPr txBox="1"/>
      </xdr:nvSpPr>
      <xdr:spPr>
        <a:xfrm>
          <a:off x="19051905" y="9714230"/>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96520</xdr:rowOff>
    </xdr:from>
    <xdr:to xmlns:xdr="http://schemas.openxmlformats.org/drawingml/2006/spreadsheetDrawing">
      <xdr:col>107</xdr:col>
      <xdr:colOff>50800</xdr:colOff>
      <xdr:row>59</xdr:row>
      <xdr:rowOff>96520</xdr:rowOff>
    </xdr:to>
    <xdr:cxnSp macro="">
      <xdr:nvCxnSpPr>
        <xdr:cNvPr id="805" name="直線コネクタ 804"/>
        <xdr:cNvCxnSpPr/>
      </xdr:nvCxnSpPr>
      <xdr:spPr>
        <a:xfrm>
          <a:off x="17602200" y="99910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39370</xdr:rowOff>
    </xdr:from>
    <xdr:to xmlns:xdr="http://schemas.openxmlformats.org/drawingml/2006/spreadsheetDrawing">
      <xdr:col>107</xdr:col>
      <xdr:colOff>101600</xdr:colOff>
      <xdr:row>59</xdr:row>
      <xdr:rowOff>138430</xdr:rowOff>
    </xdr:to>
    <xdr:sp macro="" textlink="">
      <xdr:nvSpPr>
        <xdr:cNvPr id="806" name="フローチャート: 判断 805"/>
        <xdr:cNvSpPr/>
      </xdr:nvSpPr>
      <xdr:spPr>
        <a:xfrm>
          <a:off x="18345150" y="9933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154305</xdr:rowOff>
    </xdr:from>
    <xdr:ext cx="313690" cy="253365"/>
    <xdr:sp macro="" textlink="">
      <xdr:nvSpPr>
        <xdr:cNvPr id="807" name="テキスト ボックス 806"/>
        <xdr:cNvSpPr txBox="1"/>
      </xdr:nvSpPr>
      <xdr:spPr>
        <a:xfrm>
          <a:off x="18258155" y="971359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59</xdr:row>
      <xdr:rowOff>96520</xdr:rowOff>
    </xdr:from>
    <xdr:to xmlns:xdr="http://schemas.openxmlformats.org/drawingml/2006/spreadsheetDrawing">
      <xdr:col>102</xdr:col>
      <xdr:colOff>114300</xdr:colOff>
      <xdr:row>59</xdr:row>
      <xdr:rowOff>96520</xdr:rowOff>
    </xdr:to>
    <xdr:cxnSp macro="">
      <xdr:nvCxnSpPr>
        <xdr:cNvPr id="808" name="直線コネクタ 807"/>
        <xdr:cNvCxnSpPr/>
      </xdr:nvCxnSpPr>
      <xdr:spPr>
        <a:xfrm>
          <a:off x="16802100" y="99910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38735</xdr:rowOff>
    </xdr:from>
    <xdr:to xmlns:xdr="http://schemas.openxmlformats.org/drawingml/2006/spreadsheetDrawing">
      <xdr:col>102</xdr:col>
      <xdr:colOff>165100</xdr:colOff>
      <xdr:row>59</xdr:row>
      <xdr:rowOff>137795</xdr:rowOff>
    </xdr:to>
    <xdr:sp macro="" textlink="">
      <xdr:nvSpPr>
        <xdr:cNvPr id="809" name="フローチャート: 判断 808"/>
        <xdr:cNvSpPr/>
      </xdr:nvSpPr>
      <xdr:spPr>
        <a:xfrm>
          <a:off x="17551400" y="9933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153670</xdr:rowOff>
    </xdr:from>
    <xdr:ext cx="313690" cy="253365"/>
    <xdr:sp macro="" textlink="">
      <xdr:nvSpPr>
        <xdr:cNvPr id="810" name="テキスト ボックス 809"/>
        <xdr:cNvSpPr txBox="1"/>
      </xdr:nvSpPr>
      <xdr:spPr>
        <a:xfrm>
          <a:off x="17464405" y="971296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36830</xdr:rowOff>
    </xdr:from>
    <xdr:to xmlns:xdr="http://schemas.openxmlformats.org/drawingml/2006/spreadsheetDrawing">
      <xdr:col>98</xdr:col>
      <xdr:colOff>38100</xdr:colOff>
      <xdr:row>59</xdr:row>
      <xdr:rowOff>135890</xdr:rowOff>
    </xdr:to>
    <xdr:sp macro="" textlink="">
      <xdr:nvSpPr>
        <xdr:cNvPr id="811" name="フローチャート: 判断 810"/>
        <xdr:cNvSpPr/>
      </xdr:nvSpPr>
      <xdr:spPr>
        <a:xfrm>
          <a:off x="16757650" y="99314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151765</xdr:rowOff>
    </xdr:from>
    <xdr:ext cx="310515" cy="253365"/>
    <xdr:sp macro="" textlink="">
      <xdr:nvSpPr>
        <xdr:cNvPr id="812" name="テキスト ボックス 811"/>
        <xdr:cNvSpPr txBox="1"/>
      </xdr:nvSpPr>
      <xdr:spPr>
        <a:xfrm>
          <a:off x="16651605" y="9711055"/>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3" name="テキスト ボックス 812"/>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4" name="テキスト ボックス 813"/>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8825" cy="253365"/>
    <xdr:sp macro="" textlink="">
      <xdr:nvSpPr>
        <xdr:cNvPr id="815" name="テキスト ボックス 814"/>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6" name="テキスト ボックス 815"/>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7" name="テキスト ボックス 816"/>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47625</xdr:rowOff>
    </xdr:from>
    <xdr:to xmlns:xdr="http://schemas.openxmlformats.org/drawingml/2006/spreadsheetDrawing">
      <xdr:col>116</xdr:col>
      <xdr:colOff>114300</xdr:colOff>
      <xdr:row>59</xdr:row>
      <xdr:rowOff>146685</xdr:rowOff>
    </xdr:to>
    <xdr:sp macro="" textlink="">
      <xdr:nvSpPr>
        <xdr:cNvPr id="818" name="楕円 817"/>
        <xdr:cNvSpPr/>
      </xdr:nvSpPr>
      <xdr:spPr>
        <a:xfrm>
          <a:off x="19900900" y="9942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18415</xdr:rowOff>
    </xdr:from>
    <xdr:ext cx="249555" cy="252095"/>
    <xdr:sp macro="" textlink="">
      <xdr:nvSpPr>
        <xdr:cNvPr id="819" name="前年度繰上充用金該当値テキスト"/>
        <xdr:cNvSpPr txBox="1"/>
      </xdr:nvSpPr>
      <xdr:spPr>
        <a:xfrm>
          <a:off x="20002500" y="991298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47625</xdr:rowOff>
    </xdr:from>
    <xdr:to xmlns:xdr="http://schemas.openxmlformats.org/drawingml/2006/spreadsheetDrawing">
      <xdr:col>112</xdr:col>
      <xdr:colOff>38100</xdr:colOff>
      <xdr:row>59</xdr:row>
      <xdr:rowOff>146685</xdr:rowOff>
    </xdr:to>
    <xdr:sp macro="" textlink="">
      <xdr:nvSpPr>
        <xdr:cNvPr id="820" name="楕円 819"/>
        <xdr:cNvSpPr/>
      </xdr:nvSpPr>
      <xdr:spPr>
        <a:xfrm>
          <a:off x="19157950" y="99421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137795</xdr:rowOff>
    </xdr:from>
    <xdr:ext cx="246380" cy="253365"/>
    <xdr:sp macro="" textlink="">
      <xdr:nvSpPr>
        <xdr:cNvPr id="821" name="テキスト ボックス 820"/>
        <xdr:cNvSpPr txBox="1"/>
      </xdr:nvSpPr>
      <xdr:spPr>
        <a:xfrm>
          <a:off x="19084290" y="100323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47625</xdr:rowOff>
    </xdr:from>
    <xdr:to xmlns:xdr="http://schemas.openxmlformats.org/drawingml/2006/spreadsheetDrawing">
      <xdr:col>107</xdr:col>
      <xdr:colOff>101600</xdr:colOff>
      <xdr:row>59</xdr:row>
      <xdr:rowOff>146685</xdr:rowOff>
    </xdr:to>
    <xdr:sp macro="" textlink="">
      <xdr:nvSpPr>
        <xdr:cNvPr id="822" name="楕円 821"/>
        <xdr:cNvSpPr/>
      </xdr:nvSpPr>
      <xdr:spPr>
        <a:xfrm>
          <a:off x="18345150" y="9942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137795</xdr:rowOff>
    </xdr:from>
    <xdr:ext cx="246380" cy="253365"/>
    <xdr:sp macro="" textlink="">
      <xdr:nvSpPr>
        <xdr:cNvPr id="823" name="テキスト ボックス 822"/>
        <xdr:cNvSpPr txBox="1"/>
      </xdr:nvSpPr>
      <xdr:spPr>
        <a:xfrm>
          <a:off x="18290540" y="100323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47625</xdr:rowOff>
    </xdr:from>
    <xdr:to xmlns:xdr="http://schemas.openxmlformats.org/drawingml/2006/spreadsheetDrawing">
      <xdr:col>102</xdr:col>
      <xdr:colOff>165100</xdr:colOff>
      <xdr:row>59</xdr:row>
      <xdr:rowOff>146685</xdr:rowOff>
    </xdr:to>
    <xdr:sp macro="" textlink="">
      <xdr:nvSpPr>
        <xdr:cNvPr id="824" name="楕円 823"/>
        <xdr:cNvSpPr/>
      </xdr:nvSpPr>
      <xdr:spPr>
        <a:xfrm>
          <a:off x="17551400" y="9942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59</xdr:row>
      <xdr:rowOff>137795</xdr:rowOff>
    </xdr:from>
    <xdr:ext cx="249555" cy="253365"/>
    <xdr:sp macro="" textlink="">
      <xdr:nvSpPr>
        <xdr:cNvPr id="825" name="テキスト ボックス 824"/>
        <xdr:cNvSpPr txBox="1"/>
      </xdr:nvSpPr>
      <xdr:spPr>
        <a:xfrm>
          <a:off x="17487900" y="100323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47625</xdr:rowOff>
    </xdr:from>
    <xdr:to xmlns:xdr="http://schemas.openxmlformats.org/drawingml/2006/spreadsheetDrawing">
      <xdr:col>98</xdr:col>
      <xdr:colOff>38100</xdr:colOff>
      <xdr:row>59</xdr:row>
      <xdr:rowOff>146685</xdr:rowOff>
    </xdr:to>
    <xdr:sp macro="" textlink="">
      <xdr:nvSpPr>
        <xdr:cNvPr id="826" name="楕円 825"/>
        <xdr:cNvSpPr/>
      </xdr:nvSpPr>
      <xdr:spPr>
        <a:xfrm>
          <a:off x="16757650" y="99421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137795</xdr:rowOff>
    </xdr:from>
    <xdr:ext cx="246380" cy="253365"/>
    <xdr:sp macro="" textlink="">
      <xdr:nvSpPr>
        <xdr:cNvPr id="827" name="テキスト ボックス 826"/>
        <xdr:cNvSpPr txBox="1"/>
      </xdr:nvSpPr>
      <xdr:spPr>
        <a:xfrm>
          <a:off x="16683990" y="100323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8" name="正方形/長方形 827"/>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9" name="正方形/長方形 828"/>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0" name="テキスト ボックス 829"/>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民生費は、住民一人当たり、390,154</a:t>
          </a:r>
          <a:r>
            <a:rPr kumimoji="1" lang="ja-JP" altLang="en-US" sz="1300">
              <a:latin typeface="ＭＳ Ｐゴシック"/>
              <a:ea typeface="ＭＳ Ｐゴシック"/>
            </a:rPr>
            <a:t>円となっており、類似団体と比べて高い水準にある。高齢化と伴い社会保障関係経費が増えている。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衛生費は、住民一人当たり、243,394</a:t>
          </a:r>
          <a:r>
            <a:rPr kumimoji="1" lang="ja-JP" altLang="en-US" sz="1300">
              <a:latin typeface="ＭＳ Ｐゴシック"/>
              <a:ea typeface="ＭＳ Ｐゴシック"/>
            </a:rPr>
            <a:t>円となっており、類似団体と比べて高い水準にある。前年度と比べると、市立診療所の移転改築に係る経費が主な減額要因である。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土木費は、住民一人当たり、147,940</a:t>
          </a:r>
          <a:r>
            <a:rPr kumimoji="1" lang="ja-JP" altLang="en-US" sz="1300">
              <a:latin typeface="ＭＳ Ｐゴシック"/>
              <a:ea typeface="ＭＳ Ｐゴシック"/>
            </a:rPr>
            <a:t>円となっており、類似団体と比べて高い水準にある。橋梁長寿命化計画事業や市営住宅再編事業に多くの経費がかかることが主な要因である。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公債費は、住民一人当たり、540,653</a:t>
          </a:r>
          <a:r>
            <a:rPr kumimoji="1" lang="ja-JP" altLang="en-US" sz="1300">
              <a:latin typeface="ＭＳ Ｐゴシック"/>
              <a:ea typeface="ＭＳ Ｐゴシック"/>
            </a:rPr>
            <a:t>円となっており、類似団体と比べて高い水準にある。再生振替特例債の元利償還金が主な要因である。前年度と比べると、新たに借り入れた起債の利子と過年度に借入れた起債の元金の償還が開始されたことが主な増額要因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北海道夕張市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平成</a:t>
          </a:r>
          <a:r>
            <a:rPr kumimoji="1" lang="en-US" altLang="ja-JP" sz="1400">
              <a:latin typeface="ＭＳ ゴシック"/>
              <a:ea typeface="ＭＳ ゴシック"/>
            </a:rPr>
            <a:t>22</a:t>
          </a:r>
          <a:r>
            <a:rPr kumimoji="1" lang="ja-JP" altLang="en-US" sz="1400">
              <a:latin typeface="ＭＳ ゴシック"/>
              <a:ea typeface="ＭＳ ゴシック"/>
            </a:rPr>
            <a:t>年３月に借入れた再生振替特例債の借入により赤字を解消した以降、赤字は発生していない。</a:t>
          </a:r>
          <a:endParaRPr kumimoji="1" lang="ja-JP" altLang="en-US" sz="1400">
            <a:latin typeface="ＭＳ ゴシック"/>
            <a:ea typeface="ＭＳ ゴシック"/>
          </a:endParaRPr>
        </a:p>
        <a:p>
          <a:r>
            <a:rPr kumimoji="1" lang="ja-JP" altLang="en-US" sz="1400">
              <a:latin typeface="ＭＳ ゴシック"/>
              <a:ea typeface="ＭＳ ゴシック"/>
            </a:rPr>
            <a:t>（実質単年度収支は赤字となっているが、財政調整基金の取崩しにより、実質収支は黒字となっている。）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北海道夕張市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平成</a:t>
          </a:r>
          <a:r>
            <a:rPr kumimoji="1" lang="en-US" altLang="ja-JP" sz="1400">
              <a:latin typeface="ＭＳ ゴシック"/>
              <a:ea typeface="ＭＳ ゴシック"/>
            </a:rPr>
            <a:t>22</a:t>
          </a:r>
          <a:r>
            <a:rPr kumimoji="1" lang="ja-JP" altLang="en-US" sz="1400">
              <a:latin typeface="ＭＳ ゴシック"/>
              <a:ea typeface="ＭＳ ゴシック"/>
            </a:rPr>
            <a:t>年３月に借入れた再生振替特例債により一般会計の赤字が解消されたことに加え、国民健康保険事業会計の赤字が解消されたことや、公共下水道事業会計の資金不足額が一般会計からの繰入金により解消されたことにより、連結実質赤字は解消され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134</v>
      </c>
      <c r="C2" s="4"/>
      <c r="D2" s="40"/>
    </row>
    <row r="3" spans="1:119" ht="18.75" customHeight="1">
      <c r="A3" s="2"/>
      <c r="B3" s="5" t="s">
        <v>135</v>
      </c>
      <c r="C3" s="22"/>
      <c r="D3" s="22"/>
      <c r="E3" s="44"/>
      <c r="F3" s="44"/>
      <c r="G3" s="44"/>
      <c r="H3" s="44"/>
      <c r="I3" s="44"/>
      <c r="J3" s="44"/>
      <c r="K3" s="44"/>
      <c r="L3" s="44" t="s">
        <v>140</v>
      </c>
      <c r="M3" s="44"/>
      <c r="N3" s="44"/>
      <c r="O3" s="44"/>
      <c r="P3" s="44"/>
      <c r="Q3" s="44"/>
      <c r="R3" s="94"/>
      <c r="S3" s="94"/>
      <c r="T3" s="94"/>
      <c r="U3" s="94"/>
      <c r="V3" s="112"/>
      <c r="W3" s="127" t="s">
        <v>143</v>
      </c>
      <c r="X3" s="137"/>
      <c r="Y3" s="137"/>
      <c r="Z3" s="137"/>
      <c r="AA3" s="137"/>
      <c r="AB3" s="22"/>
      <c r="AC3" s="94" t="s">
        <v>144</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150</v>
      </c>
      <c r="CU3" s="137"/>
      <c r="CV3" s="137"/>
      <c r="CW3" s="137"/>
      <c r="CX3" s="137"/>
      <c r="CY3" s="137"/>
      <c r="CZ3" s="137"/>
      <c r="DA3" s="164"/>
      <c r="DB3" s="127" t="s">
        <v>153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11090794</v>
      </c>
      <c r="BO4" s="216"/>
      <c r="BP4" s="216"/>
      <c r="BQ4" s="216"/>
      <c r="BR4" s="216"/>
      <c r="BS4" s="216"/>
      <c r="BT4" s="216"/>
      <c r="BU4" s="219"/>
      <c r="BV4" s="213">
        <v>13570482</v>
      </c>
      <c r="BW4" s="216"/>
      <c r="BX4" s="216"/>
      <c r="BY4" s="216"/>
      <c r="BZ4" s="216"/>
      <c r="CA4" s="216"/>
      <c r="CB4" s="216"/>
      <c r="CC4" s="219"/>
      <c r="CD4" s="222" t="s">
        <v>156</v>
      </c>
      <c r="CE4" s="223"/>
      <c r="CF4" s="223"/>
      <c r="CG4" s="223"/>
      <c r="CH4" s="223"/>
      <c r="CI4" s="223"/>
      <c r="CJ4" s="223"/>
      <c r="CK4" s="223"/>
      <c r="CL4" s="223"/>
      <c r="CM4" s="223"/>
      <c r="CN4" s="223"/>
      <c r="CO4" s="223"/>
      <c r="CP4" s="223"/>
      <c r="CQ4" s="223"/>
      <c r="CR4" s="223"/>
      <c r="CS4" s="226"/>
      <c r="CT4" s="229">
        <v>0</v>
      </c>
      <c r="CU4" s="237"/>
      <c r="CV4" s="237"/>
      <c r="CW4" s="237"/>
      <c r="CX4" s="237"/>
      <c r="CY4" s="237"/>
      <c r="CZ4" s="237"/>
      <c r="DA4" s="245"/>
      <c r="DB4" s="229">
        <v>6.8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160</v>
      </c>
      <c r="AV5" s="139"/>
      <c r="AW5" s="139"/>
      <c r="AX5" s="139"/>
      <c r="AY5" s="190" t="s">
        <v>146</v>
      </c>
      <c r="AZ5" s="198"/>
      <c r="BA5" s="198"/>
      <c r="BB5" s="198"/>
      <c r="BC5" s="198"/>
      <c r="BD5" s="198"/>
      <c r="BE5" s="198"/>
      <c r="BF5" s="198"/>
      <c r="BG5" s="198"/>
      <c r="BH5" s="198"/>
      <c r="BI5" s="198"/>
      <c r="BJ5" s="198"/>
      <c r="BK5" s="198"/>
      <c r="BL5" s="198"/>
      <c r="BM5" s="209"/>
      <c r="BN5" s="214">
        <v>11055612</v>
      </c>
      <c r="BO5" s="217"/>
      <c r="BP5" s="217"/>
      <c r="BQ5" s="217"/>
      <c r="BR5" s="217"/>
      <c r="BS5" s="217"/>
      <c r="BT5" s="217"/>
      <c r="BU5" s="220"/>
      <c r="BV5" s="214">
        <v>13239601</v>
      </c>
      <c r="BW5" s="217"/>
      <c r="BX5" s="217"/>
      <c r="BY5" s="217"/>
      <c r="BZ5" s="217"/>
      <c r="CA5" s="217"/>
      <c r="CB5" s="217"/>
      <c r="CC5" s="220"/>
      <c r="CD5" s="192" t="s">
        <v>161</v>
      </c>
      <c r="CE5" s="111"/>
      <c r="CF5" s="111"/>
      <c r="CG5" s="111"/>
      <c r="CH5" s="111"/>
      <c r="CI5" s="111"/>
      <c r="CJ5" s="111"/>
      <c r="CK5" s="111"/>
      <c r="CL5" s="111"/>
      <c r="CM5" s="111"/>
      <c r="CN5" s="111"/>
      <c r="CO5" s="111"/>
      <c r="CP5" s="111"/>
      <c r="CQ5" s="111"/>
      <c r="CR5" s="111"/>
      <c r="CS5" s="211"/>
      <c r="CT5" s="230">
        <v>124.8</v>
      </c>
      <c r="CU5" s="238"/>
      <c r="CV5" s="238"/>
      <c r="CW5" s="238"/>
      <c r="CX5" s="238"/>
      <c r="CY5" s="238"/>
      <c r="CZ5" s="238"/>
      <c r="DA5" s="246"/>
      <c r="DB5" s="230">
        <v>123.5</v>
      </c>
      <c r="DC5" s="238"/>
      <c r="DD5" s="238"/>
      <c r="DE5" s="238"/>
      <c r="DF5" s="238"/>
      <c r="DG5" s="238"/>
      <c r="DH5" s="238"/>
      <c r="DI5" s="246"/>
    </row>
    <row r="6" spans="1:119" ht="18.75" customHeight="1">
      <c r="A6" s="2"/>
      <c r="B6" s="8" t="s">
        <v>162</v>
      </c>
      <c r="C6" s="25"/>
      <c r="D6" s="25"/>
      <c r="E6" s="47"/>
      <c r="F6" s="47"/>
      <c r="G6" s="47"/>
      <c r="H6" s="47"/>
      <c r="I6" s="47"/>
      <c r="J6" s="47"/>
      <c r="K6" s="47"/>
      <c r="L6" s="47" t="s">
        <v>151</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72</v>
      </c>
      <c r="AN6" s="58"/>
      <c r="AO6" s="58"/>
      <c r="AP6" s="58"/>
      <c r="AQ6" s="58"/>
      <c r="AR6" s="58"/>
      <c r="AS6" s="58"/>
      <c r="AT6" s="63"/>
      <c r="AU6" s="182" t="s">
        <v>68</v>
      </c>
      <c r="AV6" s="139"/>
      <c r="AW6" s="139"/>
      <c r="AX6" s="139"/>
      <c r="AY6" s="190" t="s">
        <v>171</v>
      </c>
      <c r="AZ6" s="198"/>
      <c r="BA6" s="198"/>
      <c r="BB6" s="198"/>
      <c r="BC6" s="198"/>
      <c r="BD6" s="198"/>
      <c r="BE6" s="198"/>
      <c r="BF6" s="198"/>
      <c r="BG6" s="198"/>
      <c r="BH6" s="198"/>
      <c r="BI6" s="198"/>
      <c r="BJ6" s="198"/>
      <c r="BK6" s="198"/>
      <c r="BL6" s="198"/>
      <c r="BM6" s="209"/>
      <c r="BN6" s="214">
        <v>35182</v>
      </c>
      <c r="BO6" s="217"/>
      <c r="BP6" s="217"/>
      <c r="BQ6" s="217"/>
      <c r="BR6" s="217"/>
      <c r="BS6" s="217"/>
      <c r="BT6" s="217"/>
      <c r="BU6" s="220"/>
      <c r="BV6" s="214">
        <v>330881</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125.3</v>
      </c>
      <c r="CU6" s="239"/>
      <c r="CV6" s="239"/>
      <c r="CW6" s="239"/>
      <c r="CX6" s="239"/>
      <c r="CY6" s="239"/>
      <c r="CZ6" s="239"/>
      <c r="DA6" s="247"/>
      <c r="DB6" s="231">
        <v>124.6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68</v>
      </c>
      <c r="AV7" s="139"/>
      <c r="AW7" s="139"/>
      <c r="AX7" s="139"/>
      <c r="AY7" s="190" t="s">
        <v>174</v>
      </c>
      <c r="AZ7" s="198"/>
      <c r="BA7" s="198"/>
      <c r="BB7" s="198"/>
      <c r="BC7" s="198"/>
      <c r="BD7" s="198"/>
      <c r="BE7" s="198"/>
      <c r="BF7" s="198"/>
      <c r="BG7" s="198"/>
      <c r="BH7" s="198"/>
      <c r="BI7" s="198"/>
      <c r="BJ7" s="198"/>
      <c r="BK7" s="198"/>
      <c r="BL7" s="198"/>
      <c r="BM7" s="209"/>
      <c r="BN7" s="214">
        <v>34470</v>
      </c>
      <c r="BO7" s="217"/>
      <c r="BP7" s="217"/>
      <c r="BQ7" s="217"/>
      <c r="BR7" s="217"/>
      <c r="BS7" s="217"/>
      <c r="BT7" s="217"/>
      <c r="BU7" s="220"/>
      <c r="BV7" s="214">
        <v>3683</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4803561</v>
      </c>
      <c r="CU7" s="217"/>
      <c r="CV7" s="217"/>
      <c r="CW7" s="217"/>
      <c r="CX7" s="217"/>
      <c r="CY7" s="217"/>
      <c r="CZ7" s="217"/>
      <c r="DA7" s="220"/>
      <c r="DB7" s="214">
        <v>4831237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68</v>
      </c>
      <c r="AV8" s="139"/>
      <c r="AW8" s="139"/>
      <c r="AX8" s="139"/>
      <c r="AY8" s="190" t="s">
        <v>179</v>
      </c>
      <c r="AZ8" s="198"/>
      <c r="BA8" s="198"/>
      <c r="BB8" s="198"/>
      <c r="BC8" s="198"/>
      <c r="BD8" s="198"/>
      <c r="BE8" s="198"/>
      <c r="BF8" s="198"/>
      <c r="BG8" s="198"/>
      <c r="BH8" s="198"/>
      <c r="BI8" s="198"/>
      <c r="BJ8" s="198"/>
      <c r="BK8" s="198"/>
      <c r="BL8" s="198"/>
      <c r="BM8" s="209"/>
      <c r="BN8" s="214">
        <v>712</v>
      </c>
      <c r="BO8" s="217"/>
      <c r="BP8" s="217"/>
      <c r="BQ8" s="217"/>
      <c r="BR8" s="217"/>
      <c r="BS8" s="217"/>
      <c r="BT8" s="217"/>
      <c r="BU8" s="220"/>
      <c r="BV8" s="214">
        <v>327198</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0.19</v>
      </c>
      <c r="CU8" s="240"/>
      <c r="CV8" s="240"/>
      <c r="CW8" s="240"/>
      <c r="CX8" s="240"/>
      <c r="CY8" s="240"/>
      <c r="CZ8" s="240"/>
      <c r="DA8" s="248"/>
      <c r="DB8" s="232">
        <v>0.2</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7334</v>
      </c>
      <c r="S9" s="106"/>
      <c r="T9" s="106"/>
      <c r="U9" s="106"/>
      <c r="V9" s="117"/>
      <c r="W9" s="127" t="s">
        <v>182</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68</v>
      </c>
      <c r="AV9" s="139"/>
      <c r="AW9" s="139"/>
      <c r="AX9" s="139"/>
      <c r="AY9" s="190" t="s">
        <v>69</v>
      </c>
      <c r="AZ9" s="198"/>
      <c r="BA9" s="198"/>
      <c r="BB9" s="198"/>
      <c r="BC9" s="198"/>
      <c r="BD9" s="198"/>
      <c r="BE9" s="198"/>
      <c r="BF9" s="198"/>
      <c r="BG9" s="198"/>
      <c r="BH9" s="198"/>
      <c r="BI9" s="198"/>
      <c r="BJ9" s="198"/>
      <c r="BK9" s="198"/>
      <c r="BL9" s="198"/>
      <c r="BM9" s="209"/>
      <c r="BN9" s="214">
        <v>-326486</v>
      </c>
      <c r="BO9" s="217"/>
      <c r="BP9" s="217"/>
      <c r="BQ9" s="217"/>
      <c r="BR9" s="217"/>
      <c r="BS9" s="217"/>
      <c r="BT9" s="217"/>
      <c r="BU9" s="220"/>
      <c r="BV9" s="214">
        <v>-318385</v>
      </c>
      <c r="BW9" s="217"/>
      <c r="BX9" s="217"/>
      <c r="BY9" s="217"/>
      <c r="BZ9" s="217"/>
      <c r="CA9" s="217"/>
      <c r="CB9" s="217"/>
      <c r="CC9" s="220"/>
      <c r="CD9" s="192" t="s">
        <v>66</v>
      </c>
      <c r="CE9" s="111"/>
      <c r="CF9" s="111"/>
      <c r="CG9" s="111"/>
      <c r="CH9" s="111"/>
      <c r="CI9" s="111"/>
      <c r="CJ9" s="111"/>
      <c r="CK9" s="111"/>
      <c r="CL9" s="111"/>
      <c r="CM9" s="111"/>
      <c r="CN9" s="111"/>
      <c r="CO9" s="111"/>
      <c r="CP9" s="111"/>
      <c r="CQ9" s="111"/>
      <c r="CR9" s="111"/>
      <c r="CS9" s="211"/>
      <c r="CT9" s="230">
        <v>43.8</v>
      </c>
      <c r="CU9" s="238"/>
      <c r="CV9" s="238"/>
      <c r="CW9" s="238"/>
      <c r="CX9" s="238"/>
      <c r="CY9" s="238"/>
      <c r="CZ9" s="238"/>
      <c r="DA9" s="246"/>
      <c r="DB9" s="230">
        <v>42.4</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8843</v>
      </c>
      <c r="S10" s="80"/>
      <c r="T10" s="80"/>
      <c r="U10" s="80"/>
      <c r="V10" s="118"/>
      <c r="W10" s="128"/>
      <c r="X10" s="54"/>
      <c r="Y10" s="54"/>
      <c r="Z10" s="54"/>
      <c r="AA10" s="54"/>
      <c r="AB10" s="54"/>
      <c r="AC10" s="54"/>
      <c r="AD10" s="54"/>
      <c r="AE10" s="54"/>
      <c r="AF10" s="54"/>
      <c r="AG10" s="54"/>
      <c r="AH10" s="54"/>
      <c r="AI10" s="54"/>
      <c r="AJ10" s="54"/>
      <c r="AK10" s="54"/>
      <c r="AL10" s="165"/>
      <c r="AM10" s="175" t="s">
        <v>187</v>
      </c>
      <c r="AN10" s="58"/>
      <c r="AO10" s="58"/>
      <c r="AP10" s="58"/>
      <c r="AQ10" s="58"/>
      <c r="AR10" s="58"/>
      <c r="AS10" s="58"/>
      <c r="AT10" s="63"/>
      <c r="AU10" s="182" t="s">
        <v>160</v>
      </c>
      <c r="AV10" s="139"/>
      <c r="AW10" s="139"/>
      <c r="AX10" s="139"/>
      <c r="AY10" s="190" t="s">
        <v>189</v>
      </c>
      <c r="AZ10" s="198"/>
      <c r="BA10" s="198"/>
      <c r="BB10" s="198"/>
      <c r="BC10" s="198"/>
      <c r="BD10" s="198"/>
      <c r="BE10" s="198"/>
      <c r="BF10" s="198"/>
      <c r="BG10" s="198"/>
      <c r="BH10" s="198"/>
      <c r="BI10" s="198"/>
      <c r="BJ10" s="198"/>
      <c r="BK10" s="198"/>
      <c r="BL10" s="198"/>
      <c r="BM10" s="209"/>
      <c r="BN10" s="214">
        <v>163641</v>
      </c>
      <c r="BO10" s="217"/>
      <c r="BP10" s="217"/>
      <c r="BQ10" s="217"/>
      <c r="BR10" s="217"/>
      <c r="BS10" s="217"/>
      <c r="BT10" s="217"/>
      <c r="BU10" s="220"/>
      <c r="BV10" s="214">
        <v>322828</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193</v>
      </c>
      <c r="M11" s="59"/>
      <c r="N11" s="59"/>
      <c r="O11" s="59"/>
      <c r="P11" s="59"/>
      <c r="Q11" s="64"/>
      <c r="R11" s="98" t="s">
        <v>194</v>
      </c>
      <c r="S11" s="107"/>
      <c r="T11" s="107"/>
      <c r="U11" s="107"/>
      <c r="V11" s="119"/>
      <c r="W11" s="128"/>
      <c r="X11" s="54"/>
      <c r="Y11" s="54"/>
      <c r="Z11" s="54"/>
      <c r="AA11" s="54"/>
      <c r="AB11" s="54"/>
      <c r="AC11" s="54"/>
      <c r="AD11" s="54"/>
      <c r="AE11" s="54"/>
      <c r="AF11" s="54"/>
      <c r="AG11" s="54"/>
      <c r="AH11" s="54"/>
      <c r="AI11" s="54"/>
      <c r="AJ11" s="54"/>
      <c r="AK11" s="54"/>
      <c r="AL11" s="165"/>
      <c r="AM11" s="175" t="s">
        <v>64</v>
      </c>
      <c r="AN11" s="58"/>
      <c r="AO11" s="58"/>
      <c r="AP11" s="58"/>
      <c r="AQ11" s="58"/>
      <c r="AR11" s="58"/>
      <c r="AS11" s="58"/>
      <c r="AT11" s="63"/>
      <c r="AU11" s="182" t="s">
        <v>68</v>
      </c>
      <c r="AV11" s="139"/>
      <c r="AW11" s="139"/>
      <c r="AX11" s="139"/>
      <c r="AY11" s="190" t="s">
        <v>195</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198</v>
      </c>
      <c r="CE11" s="111"/>
      <c r="CF11" s="111"/>
      <c r="CG11" s="111"/>
      <c r="CH11" s="111"/>
      <c r="CI11" s="111"/>
      <c r="CJ11" s="111"/>
      <c r="CK11" s="111"/>
      <c r="CL11" s="111"/>
      <c r="CM11" s="111"/>
      <c r="CN11" s="111"/>
      <c r="CO11" s="111"/>
      <c r="CP11" s="111"/>
      <c r="CQ11" s="111"/>
      <c r="CR11" s="111"/>
      <c r="CS11" s="211"/>
      <c r="CT11" s="232" t="s">
        <v>199</v>
      </c>
      <c r="CU11" s="240"/>
      <c r="CV11" s="240"/>
      <c r="CW11" s="240"/>
      <c r="CX11" s="240"/>
      <c r="CY11" s="240"/>
      <c r="CZ11" s="240"/>
      <c r="DA11" s="248"/>
      <c r="DB11" s="232" t="s">
        <v>199</v>
      </c>
      <c r="DC11" s="240"/>
      <c r="DD11" s="240"/>
      <c r="DE11" s="240"/>
      <c r="DF11" s="240"/>
      <c r="DG11" s="240"/>
      <c r="DH11" s="240"/>
      <c r="DI11" s="248"/>
    </row>
    <row r="12" spans="1:119" ht="18.75" customHeight="1">
      <c r="A12" s="2"/>
      <c r="B12" s="11" t="s">
        <v>201</v>
      </c>
      <c r="C12" s="28"/>
      <c r="D12" s="28"/>
      <c r="E12" s="28"/>
      <c r="F12" s="28"/>
      <c r="G12" s="28"/>
      <c r="H12" s="28"/>
      <c r="I12" s="28"/>
      <c r="J12" s="28"/>
      <c r="K12" s="60"/>
      <c r="L12" s="66" t="s">
        <v>202</v>
      </c>
      <c r="M12" s="75"/>
      <c r="N12" s="75"/>
      <c r="O12" s="75"/>
      <c r="P12" s="75"/>
      <c r="Q12" s="87"/>
      <c r="R12" s="99">
        <v>6411</v>
      </c>
      <c r="S12" s="108"/>
      <c r="T12" s="108"/>
      <c r="U12" s="108"/>
      <c r="V12" s="120"/>
      <c r="W12" s="132" t="s">
        <v>7</v>
      </c>
      <c r="X12" s="139"/>
      <c r="Y12" s="139"/>
      <c r="Z12" s="139"/>
      <c r="AA12" s="139"/>
      <c r="AB12" s="144"/>
      <c r="AC12" s="148" t="s">
        <v>109</v>
      </c>
      <c r="AD12" s="155"/>
      <c r="AE12" s="155"/>
      <c r="AF12" s="155"/>
      <c r="AG12" s="158"/>
      <c r="AH12" s="148" t="s">
        <v>205</v>
      </c>
      <c r="AI12" s="155"/>
      <c r="AJ12" s="155"/>
      <c r="AK12" s="155"/>
      <c r="AL12" s="170"/>
      <c r="AM12" s="175" t="s">
        <v>206</v>
      </c>
      <c r="AN12" s="58"/>
      <c r="AO12" s="58"/>
      <c r="AP12" s="58"/>
      <c r="AQ12" s="58"/>
      <c r="AR12" s="58"/>
      <c r="AS12" s="58"/>
      <c r="AT12" s="63"/>
      <c r="AU12" s="182" t="s">
        <v>68</v>
      </c>
      <c r="AV12" s="139"/>
      <c r="AW12" s="139"/>
      <c r="AX12" s="139"/>
      <c r="AY12" s="190" t="s">
        <v>209</v>
      </c>
      <c r="AZ12" s="198"/>
      <c r="BA12" s="198"/>
      <c r="BB12" s="198"/>
      <c r="BC12" s="198"/>
      <c r="BD12" s="198"/>
      <c r="BE12" s="198"/>
      <c r="BF12" s="198"/>
      <c r="BG12" s="198"/>
      <c r="BH12" s="198"/>
      <c r="BI12" s="198"/>
      <c r="BJ12" s="198"/>
      <c r="BK12" s="198"/>
      <c r="BL12" s="198"/>
      <c r="BM12" s="209"/>
      <c r="BN12" s="214">
        <v>10900</v>
      </c>
      <c r="BO12" s="217"/>
      <c r="BP12" s="217"/>
      <c r="BQ12" s="217"/>
      <c r="BR12" s="217"/>
      <c r="BS12" s="217"/>
      <c r="BT12" s="217"/>
      <c r="BU12" s="220"/>
      <c r="BV12" s="214">
        <v>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199</v>
      </c>
      <c r="CU12" s="240"/>
      <c r="CV12" s="240"/>
      <c r="CW12" s="240"/>
      <c r="CX12" s="240"/>
      <c r="CY12" s="240"/>
      <c r="CZ12" s="240"/>
      <c r="DA12" s="248"/>
      <c r="DB12" s="232" t="s">
        <v>199</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6393</v>
      </c>
      <c r="S13" s="109"/>
      <c r="T13" s="109"/>
      <c r="U13" s="109"/>
      <c r="V13" s="121"/>
      <c r="W13" s="130" t="s">
        <v>213</v>
      </c>
      <c r="X13" s="56"/>
      <c r="Y13" s="56"/>
      <c r="Z13" s="56"/>
      <c r="AA13" s="56"/>
      <c r="AB13" s="25"/>
      <c r="AC13" s="72">
        <v>518</v>
      </c>
      <c r="AD13" s="80"/>
      <c r="AE13" s="80"/>
      <c r="AF13" s="80"/>
      <c r="AG13" s="84"/>
      <c r="AH13" s="72">
        <v>582</v>
      </c>
      <c r="AI13" s="80"/>
      <c r="AJ13" s="80"/>
      <c r="AK13" s="80"/>
      <c r="AL13" s="118"/>
      <c r="AM13" s="175" t="s">
        <v>215</v>
      </c>
      <c r="AN13" s="58"/>
      <c r="AO13" s="58"/>
      <c r="AP13" s="58"/>
      <c r="AQ13" s="58"/>
      <c r="AR13" s="58"/>
      <c r="AS13" s="58"/>
      <c r="AT13" s="63"/>
      <c r="AU13" s="182" t="s">
        <v>68</v>
      </c>
      <c r="AV13" s="139"/>
      <c r="AW13" s="139"/>
      <c r="AX13" s="139"/>
      <c r="AY13" s="190" t="s">
        <v>217</v>
      </c>
      <c r="AZ13" s="198"/>
      <c r="BA13" s="198"/>
      <c r="BB13" s="198"/>
      <c r="BC13" s="198"/>
      <c r="BD13" s="198"/>
      <c r="BE13" s="198"/>
      <c r="BF13" s="198"/>
      <c r="BG13" s="198"/>
      <c r="BH13" s="198"/>
      <c r="BI13" s="198"/>
      <c r="BJ13" s="198"/>
      <c r="BK13" s="198"/>
      <c r="BL13" s="198"/>
      <c r="BM13" s="209"/>
      <c r="BN13" s="214">
        <v>-173745</v>
      </c>
      <c r="BO13" s="217"/>
      <c r="BP13" s="217"/>
      <c r="BQ13" s="217"/>
      <c r="BR13" s="217"/>
      <c r="BS13" s="217"/>
      <c r="BT13" s="217"/>
      <c r="BU13" s="220"/>
      <c r="BV13" s="214">
        <v>4443</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67.2</v>
      </c>
      <c r="CU13" s="238"/>
      <c r="CV13" s="238"/>
      <c r="CW13" s="238"/>
      <c r="CX13" s="238"/>
      <c r="CY13" s="238"/>
      <c r="CZ13" s="238"/>
      <c r="DA13" s="246"/>
      <c r="DB13" s="230">
        <v>67.400000000000006</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6729</v>
      </c>
      <c r="S14" s="109"/>
      <c r="T14" s="109"/>
      <c r="U14" s="109"/>
      <c r="V14" s="121"/>
      <c r="W14" s="129"/>
      <c r="X14" s="57"/>
      <c r="Y14" s="57"/>
      <c r="Z14" s="57"/>
      <c r="AA14" s="57"/>
      <c r="AB14" s="24"/>
      <c r="AC14" s="149">
        <v>16.8</v>
      </c>
      <c r="AD14" s="156"/>
      <c r="AE14" s="156"/>
      <c r="AF14" s="156"/>
      <c r="AG14" s="159"/>
      <c r="AH14" s="149">
        <v>15.7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v>171.7</v>
      </c>
      <c r="CU14" s="242"/>
      <c r="CV14" s="242"/>
      <c r="CW14" s="242"/>
      <c r="CX14" s="242"/>
      <c r="CY14" s="242"/>
      <c r="CZ14" s="242"/>
      <c r="DA14" s="250"/>
      <c r="DB14" s="234">
        <v>220.7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6714</v>
      </c>
      <c r="S15" s="109"/>
      <c r="T15" s="109"/>
      <c r="U15" s="109"/>
      <c r="V15" s="121"/>
      <c r="W15" s="130" t="s">
        <v>4</v>
      </c>
      <c r="X15" s="56"/>
      <c r="Y15" s="56"/>
      <c r="Z15" s="56"/>
      <c r="AA15" s="56"/>
      <c r="AB15" s="25"/>
      <c r="AC15" s="72">
        <v>678</v>
      </c>
      <c r="AD15" s="80"/>
      <c r="AE15" s="80"/>
      <c r="AF15" s="80"/>
      <c r="AG15" s="84"/>
      <c r="AH15" s="72">
        <v>815</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921775</v>
      </c>
      <c r="BO15" s="216"/>
      <c r="BP15" s="216"/>
      <c r="BQ15" s="216"/>
      <c r="BR15" s="216"/>
      <c r="BS15" s="216"/>
      <c r="BT15" s="216"/>
      <c r="BU15" s="219"/>
      <c r="BV15" s="213">
        <v>883955</v>
      </c>
      <c r="BW15" s="216"/>
      <c r="BX15" s="216"/>
      <c r="BY15" s="216"/>
      <c r="BZ15" s="216"/>
      <c r="CA15" s="216"/>
      <c r="CB15" s="216"/>
      <c r="CC15" s="219"/>
      <c r="CD15" s="222" t="s">
        <v>211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26</v>
      </c>
      <c r="S16" s="110"/>
      <c r="T16" s="110"/>
      <c r="U16" s="110"/>
      <c r="V16" s="122"/>
      <c r="W16" s="129"/>
      <c r="X16" s="57"/>
      <c r="Y16" s="57"/>
      <c r="Z16" s="57"/>
      <c r="AA16" s="57"/>
      <c r="AB16" s="24"/>
      <c r="AC16" s="149">
        <v>22</v>
      </c>
      <c r="AD16" s="156"/>
      <c r="AE16" s="156"/>
      <c r="AF16" s="156"/>
      <c r="AG16" s="159"/>
      <c r="AH16" s="149">
        <v>22</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4553167</v>
      </c>
      <c r="BO16" s="217"/>
      <c r="BP16" s="217"/>
      <c r="BQ16" s="217"/>
      <c r="BR16" s="217"/>
      <c r="BS16" s="217"/>
      <c r="BT16" s="217"/>
      <c r="BU16" s="220"/>
      <c r="BV16" s="214">
        <v>4586146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228</v>
      </c>
      <c r="S17" s="110"/>
      <c r="T17" s="110"/>
      <c r="U17" s="110"/>
      <c r="V17" s="122"/>
      <c r="W17" s="130" t="s">
        <v>95</v>
      </c>
      <c r="X17" s="56"/>
      <c r="Y17" s="56"/>
      <c r="Z17" s="56"/>
      <c r="AA17" s="56"/>
      <c r="AB17" s="25"/>
      <c r="AC17" s="72">
        <v>1880</v>
      </c>
      <c r="AD17" s="80"/>
      <c r="AE17" s="80"/>
      <c r="AF17" s="80"/>
      <c r="AG17" s="84"/>
      <c r="AH17" s="72">
        <v>2315</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1151485</v>
      </c>
      <c r="BO17" s="217"/>
      <c r="BP17" s="217"/>
      <c r="BQ17" s="217"/>
      <c r="BR17" s="217"/>
      <c r="BS17" s="217"/>
      <c r="BT17" s="217"/>
      <c r="BU17" s="220"/>
      <c r="BV17" s="214">
        <v>1105550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763.07</v>
      </c>
      <c r="M18" s="70"/>
      <c r="N18" s="70"/>
      <c r="O18" s="70"/>
      <c r="P18" s="70"/>
      <c r="Q18" s="70"/>
      <c r="R18" s="102"/>
      <c r="S18" s="102"/>
      <c r="T18" s="102"/>
      <c r="U18" s="102"/>
      <c r="V18" s="123"/>
      <c r="W18" s="131"/>
      <c r="X18" s="138"/>
      <c r="Y18" s="138"/>
      <c r="Z18" s="138"/>
      <c r="AA18" s="138"/>
      <c r="AB18" s="26"/>
      <c r="AC18" s="150">
        <v>61.1</v>
      </c>
      <c r="AD18" s="157"/>
      <c r="AE18" s="157"/>
      <c r="AF18" s="157"/>
      <c r="AG18" s="160"/>
      <c r="AH18" s="150">
        <v>62.4</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6007524</v>
      </c>
      <c r="BO18" s="217"/>
      <c r="BP18" s="217"/>
      <c r="BQ18" s="217"/>
      <c r="BR18" s="217"/>
      <c r="BS18" s="217"/>
      <c r="BT18" s="217"/>
      <c r="BU18" s="220"/>
      <c r="BV18" s="214">
        <v>6015111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10</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130</v>
      </c>
      <c r="AZ19" s="198"/>
      <c r="BA19" s="198"/>
      <c r="BB19" s="198"/>
      <c r="BC19" s="198"/>
      <c r="BD19" s="198"/>
      <c r="BE19" s="198"/>
      <c r="BF19" s="198"/>
      <c r="BG19" s="198"/>
      <c r="BH19" s="198"/>
      <c r="BI19" s="198"/>
      <c r="BJ19" s="198"/>
      <c r="BK19" s="198"/>
      <c r="BL19" s="198"/>
      <c r="BM19" s="209"/>
      <c r="BN19" s="214">
        <v>7355289</v>
      </c>
      <c r="BO19" s="217"/>
      <c r="BP19" s="217"/>
      <c r="BQ19" s="217"/>
      <c r="BR19" s="217"/>
      <c r="BS19" s="217"/>
      <c r="BT19" s="217"/>
      <c r="BU19" s="220"/>
      <c r="BV19" s="214">
        <v>7636517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3807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236</v>
      </c>
      <c r="C22" s="33"/>
      <c r="D22" s="41"/>
      <c r="E22" s="50" t="s">
        <v>7</v>
      </c>
      <c r="F22" s="56"/>
      <c r="G22" s="56"/>
      <c r="H22" s="56"/>
      <c r="I22" s="56"/>
      <c r="J22" s="56"/>
      <c r="K22" s="25"/>
      <c r="L22" s="50" t="s">
        <v>238</v>
      </c>
      <c r="M22" s="56"/>
      <c r="N22" s="56"/>
      <c r="O22" s="56"/>
      <c r="P22" s="25"/>
      <c r="Q22" s="92" t="s">
        <v>240</v>
      </c>
      <c r="R22" s="104"/>
      <c r="S22" s="104"/>
      <c r="T22" s="104"/>
      <c r="U22" s="104"/>
      <c r="V22" s="125"/>
      <c r="W22" s="133" t="s">
        <v>56</v>
      </c>
      <c r="X22" s="33"/>
      <c r="Y22" s="41"/>
      <c r="Z22" s="50" t="s">
        <v>7</v>
      </c>
      <c r="AA22" s="56"/>
      <c r="AB22" s="56"/>
      <c r="AC22" s="56"/>
      <c r="AD22" s="56"/>
      <c r="AE22" s="56"/>
      <c r="AF22" s="56"/>
      <c r="AG22" s="25"/>
      <c r="AH22" s="163" t="s">
        <v>184</v>
      </c>
      <c r="AI22" s="56"/>
      <c r="AJ22" s="56"/>
      <c r="AK22" s="56"/>
      <c r="AL22" s="25"/>
      <c r="AM22" s="163" t="s">
        <v>241</v>
      </c>
      <c r="AN22" s="178"/>
      <c r="AO22" s="178"/>
      <c r="AP22" s="178"/>
      <c r="AQ22" s="178"/>
      <c r="AR22" s="180"/>
      <c r="AS22" s="92" t="s">
        <v>240</v>
      </c>
      <c r="AT22" s="104"/>
      <c r="AU22" s="104"/>
      <c r="AV22" s="104"/>
      <c r="AW22" s="104"/>
      <c r="AX22" s="187"/>
      <c r="AY22" s="189" t="s">
        <v>243</v>
      </c>
      <c r="AZ22" s="197"/>
      <c r="BA22" s="197"/>
      <c r="BB22" s="197"/>
      <c r="BC22" s="197"/>
      <c r="BD22" s="197"/>
      <c r="BE22" s="197"/>
      <c r="BF22" s="197"/>
      <c r="BG22" s="197"/>
      <c r="BH22" s="197"/>
      <c r="BI22" s="197"/>
      <c r="BJ22" s="197"/>
      <c r="BK22" s="197"/>
      <c r="BL22" s="197"/>
      <c r="BM22" s="208"/>
      <c r="BN22" s="213">
        <v>20469696</v>
      </c>
      <c r="BO22" s="216"/>
      <c r="BP22" s="216"/>
      <c r="BQ22" s="216"/>
      <c r="BR22" s="216"/>
      <c r="BS22" s="216"/>
      <c r="BT22" s="216"/>
      <c r="BU22" s="219"/>
      <c r="BV22" s="213">
        <v>22907702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245</v>
      </c>
      <c r="AZ23" s="198"/>
      <c r="BA23" s="198"/>
      <c r="BB23" s="198"/>
      <c r="BC23" s="198"/>
      <c r="BD23" s="198"/>
      <c r="BE23" s="198"/>
      <c r="BF23" s="198"/>
      <c r="BG23" s="198"/>
      <c r="BH23" s="198"/>
      <c r="BI23" s="198"/>
      <c r="BJ23" s="198"/>
      <c r="BK23" s="198"/>
      <c r="BL23" s="198"/>
      <c r="BM23" s="209"/>
      <c r="BN23" s="214">
        <v>18178596</v>
      </c>
      <c r="BO23" s="217"/>
      <c r="BP23" s="217"/>
      <c r="BQ23" s="217"/>
      <c r="BR23" s="217"/>
      <c r="BS23" s="217"/>
      <c r="BT23" s="217"/>
      <c r="BU23" s="220"/>
      <c r="BV23" s="214">
        <v>20608402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247</v>
      </c>
      <c r="F24" s="58"/>
      <c r="G24" s="58"/>
      <c r="H24" s="58"/>
      <c r="I24" s="58"/>
      <c r="J24" s="58"/>
      <c r="K24" s="63"/>
      <c r="L24" s="72">
        <v>1</v>
      </c>
      <c r="M24" s="80"/>
      <c r="N24" s="80"/>
      <c r="O24" s="80"/>
      <c r="P24" s="84"/>
      <c r="Q24" s="72">
        <v>4310</v>
      </c>
      <c r="R24" s="80"/>
      <c r="S24" s="80"/>
      <c r="T24" s="80"/>
      <c r="U24" s="80"/>
      <c r="V24" s="84"/>
      <c r="W24" s="134"/>
      <c r="X24" s="34"/>
      <c r="Y24" s="42"/>
      <c r="Z24" s="52" t="s">
        <v>167</v>
      </c>
      <c r="AA24" s="58"/>
      <c r="AB24" s="58"/>
      <c r="AC24" s="58"/>
      <c r="AD24" s="58"/>
      <c r="AE24" s="58"/>
      <c r="AF24" s="58"/>
      <c r="AG24" s="63"/>
      <c r="AH24" s="72">
        <v>138</v>
      </c>
      <c r="AI24" s="80"/>
      <c r="AJ24" s="80"/>
      <c r="AK24" s="80"/>
      <c r="AL24" s="84"/>
      <c r="AM24" s="72">
        <v>390402</v>
      </c>
      <c r="AN24" s="80"/>
      <c r="AO24" s="80"/>
      <c r="AP24" s="80"/>
      <c r="AQ24" s="80"/>
      <c r="AR24" s="84"/>
      <c r="AS24" s="72">
        <v>2829</v>
      </c>
      <c r="AT24" s="80"/>
      <c r="AU24" s="80"/>
      <c r="AV24" s="80"/>
      <c r="AW24" s="80"/>
      <c r="AX24" s="118"/>
      <c r="AY24" s="191" t="s">
        <v>249</v>
      </c>
      <c r="AZ24" s="199"/>
      <c r="BA24" s="199"/>
      <c r="BB24" s="199"/>
      <c r="BC24" s="199"/>
      <c r="BD24" s="199"/>
      <c r="BE24" s="199"/>
      <c r="BF24" s="199"/>
      <c r="BG24" s="199"/>
      <c r="BH24" s="199"/>
      <c r="BI24" s="199"/>
      <c r="BJ24" s="199"/>
      <c r="BK24" s="199"/>
      <c r="BL24" s="199"/>
      <c r="BM24" s="210"/>
      <c r="BN24" s="214">
        <v>18315212</v>
      </c>
      <c r="BO24" s="217"/>
      <c r="BP24" s="217"/>
      <c r="BQ24" s="217"/>
      <c r="BR24" s="217"/>
      <c r="BS24" s="217"/>
      <c r="BT24" s="217"/>
      <c r="BU24" s="220"/>
      <c r="BV24" s="214">
        <v>20526859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4200</v>
      </c>
      <c r="R25" s="80"/>
      <c r="S25" s="80"/>
      <c r="T25" s="80"/>
      <c r="U25" s="80"/>
      <c r="V25" s="84"/>
      <c r="W25" s="134"/>
      <c r="X25" s="34"/>
      <c r="Y25" s="42"/>
      <c r="Z25" s="52" t="s">
        <v>253</v>
      </c>
      <c r="AA25" s="58"/>
      <c r="AB25" s="58"/>
      <c r="AC25" s="58"/>
      <c r="AD25" s="58"/>
      <c r="AE25" s="58"/>
      <c r="AF25" s="58"/>
      <c r="AG25" s="63"/>
      <c r="AH25" s="72">
        <v>40</v>
      </c>
      <c r="AI25" s="80"/>
      <c r="AJ25" s="80"/>
      <c r="AK25" s="80"/>
      <c r="AL25" s="84"/>
      <c r="AM25" s="72">
        <v>123920</v>
      </c>
      <c r="AN25" s="80"/>
      <c r="AO25" s="80"/>
      <c r="AP25" s="80"/>
      <c r="AQ25" s="80"/>
      <c r="AR25" s="84"/>
      <c r="AS25" s="72">
        <v>3098</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156557</v>
      </c>
      <c r="BO25" s="216"/>
      <c r="BP25" s="216"/>
      <c r="BQ25" s="216"/>
      <c r="BR25" s="216"/>
      <c r="BS25" s="216"/>
      <c r="BT25" s="216"/>
      <c r="BU25" s="219"/>
      <c r="BV25" s="213">
        <v>410525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254</v>
      </c>
      <c r="F26" s="58"/>
      <c r="G26" s="58"/>
      <c r="H26" s="58"/>
      <c r="I26" s="58"/>
      <c r="J26" s="58"/>
      <c r="K26" s="63"/>
      <c r="L26" s="72">
        <v>1</v>
      </c>
      <c r="M26" s="80"/>
      <c r="N26" s="80"/>
      <c r="O26" s="80"/>
      <c r="P26" s="84"/>
      <c r="Q26" s="72">
        <v>4130</v>
      </c>
      <c r="R26" s="80"/>
      <c r="S26" s="80"/>
      <c r="T26" s="80"/>
      <c r="U26" s="80"/>
      <c r="V26" s="84"/>
      <c r="W26" s="134"/>
      <c r="X26" s="34"/>
      <c r="Y26" s="42"/>
      <c r="Z26" s="52" t="s">
        <v>255</v>
      </c>
      <c r="AA26" s="143"/>
      <c r="AB26" s="143"/>
      <c r="AC26" s="143"/>
      <c r="AD26" s="143"/>
      <c r="AE26" s="143"/>
      <c r="AF26" s="143"/>
      <c r="AG26" s="161"/>
      <c r="AH26" s="72" t="s">
        <v>199</v>
      </c>
      <c r="AI26" s="80"/>
      <c r="AJ26" s="80"/>
      <c r="AK26" s="80"/>
      <c r="AL26" s="84"/>
      <c r="AM26" s="72" t="s">
        <v>199</v>
      </c>
      <c r="AN26" s="80"/>
      <c r="AO26" s="80"/>
      <c r="AP26" s="80"/>
      <c r="AQ26" s="80"/>
      <c r="AR26" s="84"/>
      <c r="AS26" s="72" t="s">
        <v>199</v>
      </c>
      <c r="AT26" s="80"/>
      <c r="AU26" s="80"/>
      <c r="AV26" s="80"/>
      <c r="AW26" s="80"/>
      <c r="AX26" s="118"/>
      <c r="AY26" s="192" t="s">
        <v>256</v>
      </c>
      <c r="AZ26" s="111"/>
      <c r="BA26" s="111"/>
      <c r="BB26" s="111"/>
      <c r="BC26" s="111"/>
      <c r="BD26" s="111"/>
      <c r="BE26" s="111"/>
      <c r="BF26" s="111"/>
      <c r="BG26" s="111"/>
      <c r="BH26" s="111"/>
      <c r="BI26" s="111"/>
      <c r="BJ26" s="111"/>
      <c r="BK26" s="111"/>
      <c r="BL26" s="111"/>
      <c r="BM26" s="211"/>
      <c r="BN26" s="214" t="s">
        <v>199</v>
      </c>
      <c r="BO26" s="217"/>
      <c r="BP26" s="217"/>
      <c r="BQ26" s="217"/>
      <c r="BR26" s="217"/>
      <c r="BS26" s="217"/>
      <c r="BT26" s="217"/>
      <c r="BU26" s="220"/>
      <c r="BV26" s="214" t="s">
        <v>199</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257</v>
      </c>
      <c r="F27" s="58"/>
      <c r="G27" s="58"/>
      <c r="H27" s="58"/>
      <c r="I27" s="58"/>
      <c r="J27" s="58"/>
      <c r="K27" s="63"/>
      <c r="L27" s="72">
        <v>1</v>
      </c>
      <c r="M27" s="80"/>
      <c r="N27" s="80"/>
      <c r="O27" s="80"/>
      <c r="P27" s="84"/>
      <c r="Q27" s="72">
        <v>2300</v>
      </c>
      <c r="R27" s="80"/>
      <c r="S27" s="80"/>
      <c r="T27" s="80"/>
      <c r="U27" s="80"/>
      <c r="V27" s="84"/>
      <c r="W27" s="134"/>
      <c r="X27" s="34"/>
      <c r="Y27" s="42"/>
      <c r="Z27" s="52" t="s">
        <v>259</v>
      </c>
      <c r="AA27" s="58"/>
      <c r="AB27" s="58"/>
      <c r="AC27" s="58"/>
      <c r="AD27" s="58"/>
      <c r="AE27" s="58"/>
      <c r="AF27" s="58"/>
      <c r="AG27" s="63"/>
      <c r="AH27" s="72">
        <v>1</v>
      </c>
      <c r="AI27" s="80"/>
      <c r="AJ27" s="80"/>
      <c r="AK27" s="80"/>
      <c r="AL27" s="84"/>
      <c r="AM27" s="72" t="s">
        <v>263</v>
      </c>
      <c r="AN27" s="80"/>
      <c r="AO27" s="80"/>
      <c r="AP27" s="80"/>
      <c r="AQ27" s="80"/>
      <c r="AR27" s="84"/>
      <c r="AS27" s="72" t="s">
        <v>263</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v>1</v>
      </c>
      <c r="BO27" s="218"/>
      <c r="BP27" s="218"/>
      <c r="BQ27" s="218"/>
      <c r="BR27" s="218"/>
      <c r="BS27" s="218"/>
      <c r="BT27" s="218"/>
      <c r="BU27" s="221"/>
      <c r="BV27" s="215">
        <v>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265</v>
      </c>
      <c r="F28" s="58"/>
      <c r="G28" s="58"/>
      <c r="H28" s="58"/>
      <c r="I28" s="58"/>
      <c r="J28" s="58"/>
      <c r="K28" s="63"/>
      <c r="L28" s="72">
        <v>1</v>
      </c>
      <c r="M28" s="80"/>
      <c r="N28" s="80"/>
      <c r="O28" s="80"/>
      <c r="P28" s="84"/>
      <c r="Q28" s="72">
        <v>2000</v>
      </c>
      <c r="R28" s="80"/>
      <c r="S28" s="80"/>
      <c r="T28" s="80"/>
      <c r="U28" s="80"/>
      <c r="V28" s="84"/>
      <c r="W28" s="134"/>
      <c r="X28" s="34"/>
      <c r="Y28" s="42"/>
      <c r="Z28" s="52" t="s">
        <v>37</v>
      </c>
      <c r="AA28" s="58"/>
      <c r="AB28" s="58"/>
      <c r="AC28" s="58"/>
      <c r="AD28" s="58"/>
      <c r="AE28" s="58"/>
      <c r="AF28" s="58"/>
      <c r="AG28" s="63"/>
      <c r="AH28" s="72" t="s">
        <v>199</v>
      </c>
      <c r="AI28" s="80"/>
      <c r="AJ28" s="80"/>
      <c r="AK28" s="80"/>
      <c r="AL28" s="84"/>
      <c r="AM28" s="72" t="s">
        <v>199</v>
      </c>
      <c r="AN28" s="80"/>
      <c r="AO28" s="80"/>
      <c r="AP28" s="80"/>
      <c r="AQ28" s="80"/>
      <c r="AR28" s="84"/>
      <c r="AS28" s="72" t="s">
        <v>199</v>
      </c>
      <c r="AT28" s="80"/>
      <c r="AU28" s="80"/>
      <c r="AV28" s="80"/>
      <c r="AW28" s="80"/>
      <c r="AX28" s="118"/>
      <c r="AY28" s="194" t="s">
        <v>269</v>
      </c>
      <c r="AZ28" s="201"/>
      <c r="BA28" s="201"/>
      <c r="BB28" s="204"/>
      <c r="BC28" s="189" t="s">
        <v>100</v>
      </c>
      <c r="BD28" s="197"/>
      <c r="BE28" s="197"/>
      <c r="BF28" s="197"/>
      <c r="BG28" s="197"/>
      <c r="BH28" s="197"/>
      <c r="BI28" s="197"/>
      <c r="BJ28" s="197"/>
      <c r="BK28" s="197"/>
      <c r="BL28" s="197"/>
      <c r="BM28" s="208"/>
      <c r="BN28" s="213">
        <v>3976438</v>
      </c>
      <c r="BO28" s="216"/>
      <c r="BP28" s="216"/>
      <c r="BQ28" s="216"/>
      <c r="BR28" s="216"/>
      <c r="BS28" s="216"/>
      <c r="BT28" s="216"/>
      <c r="BU28" s="219"/>
      <c r="BV28" s="213">
        <v>3823697</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6</v>
      </c>
      <c r="M29" s="80"/>
      <c r="N29" s="80"/>
      <c r="O29" s="80"/>
      <c r="P29" s="84"/>
      <c r="Q29" s="72">
        <v>1800</v>
      </c>
      <c r="R29" s="80"/>
      <c r="S29" s="80"/>
      <c r="T29" s="80"/>
      <c r="U29" s="80"/>
      <c r="V29" s="84"/>
      <c r="W29" s="135"/>
      <c r="X29" s="140"/>
      <c r="Y29" s="142"/>
      <c r="Z29" s="52" t="s">
        <v>272</v>
      </c>
      <c r="AA29" s="58"/>
      <c r="AB29" s="58"/>
      <c r="AC29" s="58"/>
      <c r="AD29" s="58"/>
      <c r="AE29" s="58"/>
      <c r="AF29" s="58"/>
      <c r="AG29" s="63"/>
      <c r="AH29" s="72">
        <v>139</v>
      </c>
      <c r="AI29" s="80"/>
      <c r="AJ29" s="80"/>
      <c r="AK29" s="80"/>
      <c r="AL29" s="84"/>
      <c r="AM29" s="72">
        <v>392673</v>
      </c>
      <c r="AN29" s="80"/>
      <c r="AO29" s="80"/>
      <c r="AP29" s="80"/>
      <c r="AQ29" s="80"/>
      <c r="AR29" s="84"/>
      <c r="AS29" s="72">
        <v>2825</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806270</v>
      </c>
      <c r="BO29" s="217"/>
      <c r="BP29" s="217"/>
      <c r="BQ29" s="217"/>
      <c r="BR29" s="217"/>
      <c r="BS29" s="217"/>
      <c r="BT29" s="217"/>
      <c r="BU29" s="220"/>
      <c r="BV29" s="214">
        <v>825774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67</v>
      </c>
      <c r="BD30" s="199"/>
      <c r="BE30" s="199"/>
      <c r="BF30" s="199"/>
      <c r="BG30" s="199"/>
      <c r="BH30" s="199"/>
      <c r="BI30" s="199"/>
      <c r="BJ30" s="199"/>
      <c r="BK30" s="199"/>
      <c r="BL30" s="199"/>
      <c r="BM30" s="210"/>
      <c r="BN30" s="215">
        <v>2521685</v>
      </c>
      <c r="BO30" s="218"/>
      <c r="BP30" s="218"/>
      <c r="BQ30" s="218"/>
      <c r="BR30" s="218"/>
      <c r="BS30" s="218"/>
      <c r="BT30" s="218"/>
      <c r="BU30" s="221"/>
      <c r="BV30" s="215">
        <v>2715738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188</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279</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282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283</v>
      </c>
      <c r="F33" s="54"/>
      <c r="G33" s="54"/>
      <c r="H33" s="54"/>
      <c r="I33" s="54"/>
      <c r="J33" s="54"/>
      <c r="K33" s="54"/>
      <c r="L33" s="54"/>
      <c r="M33" s="54"/>
      <c r="N33" s="54"/>
      <c r="O33" s="54"/>
      <c r="P33" s="54"/>
      <c r="Q33" s="54"/>
      <c r="R33" s="54"/>
      <c r="S33" s="54"/>
      <c r="T33" s="54"/>
      <c r="U33" s="37" t="s">
        <v>118</v>
      </c>
      <c r="V33" s="37"/>
      <c r="W33" s="54" t="s">
        <v>283</v>
      </c>
      <c r="X33" s="54"/>
      <c r="Y33" s="54"/>
      <c r="Z33" s="54"/>
      <c r="AA33" s="54"/>
      <c r="AB33" s="54"/>
      <c r="AC33" s="54"/>
      <c r="AD33" s="54"/>
      <c r="AE33" s="54"/>
      <c r="AF33" s="54"/>
      <c r="AG33" s="54"/>
      <c r="AH33" s="54"/>
      <c r="AI33" s="54"/>
      <c r="AJ33" s="54"/>
      <c r="AK33" s="54"/>
      <c r="AL33" s="54"/>
      <c r="AM33" s="37" t="s">
        <v>118</v>
      </c>
      <c r="AN33" s="37"/>
      <c r="AO33" s="54" t="s">
        <v>283</v>
      </c>
      <c r="AP33" s="54"/>
      <c r="AQ33" s="54"/>
      <c r="AR33" s="54"/>
      <c r="AS33" s="54"/>
      <c r="AT33" s="54"/>
      <c r="AU33" s="54"/>
      <c r="AV33" s="54"/>
      <c r="AW33" s="54"/>
      <c r="AX33" s="54"/>
      <c r="AY33" s="54"/>
      <c r="AZ33" s="54"/>
      <c r="BA33" s="54"/>
      <c r="BB33" s="54"/>
      <c r="BC33" s="54"/>
      <c r="BD33" s="37"/>
      <c r="BE33" s="54" t="s">
        <v>285</v>
      </c>
      <c r="BF33" s="54"/>
      <c r="BG33" s="54" t="s">
        <v>169</v>
      </c>
      <c r="BH33" s="54"/>
      <c r="BI33" s="54"/>
      <c r="BJ33" s="54"/>
      <c r="BK33" s="54"/>
      <c r="BL33" s="54"/>
      <c r="BM33" s="54"/>
      <c r="BN33" s="54"/>
      <c r="BO33" s="54"/>
      <c r="BP33" s="54"/>
      <c r="BQ33" s="54"/>
      <c r="BR33" s="54"/>
      <c r="BS33" s="54"/>
      <c r="BT33" s="54"/>
      <c r="BU33" s="54"/>
      <c r="BV33" s="37"/>
      <c r="BW33" s="37" t="s">
        <v>285</v>
      </c>
      <c r="BX33" s="37"/>
      <c r="BY33" s="54" t="s">
        <v>108</v>
      </c>
      <c r="BZ33" s="54"/>
      <c r="CA33" s="54"/>
      <c r="CB33" s="54"/>
      <c r="CC33" s="54"/>
      <c r="CD33" s="54"/>
      <c r="CE33" s="54"/>
      <c r="CF33" s="54"/>
      <c r="CG33" s="54"/>
      <c r="CH33" s="54"/>
      <c r="CI33" s="54"/>
      <c r="CJ33" s="54"/>
      <c r="CK33" s="54"/>
      <c r="CL33" s="54"/>
      <c r="CM33" s="54"/>
      <c r="CN33" s="54"/>
      <c r="CO33" s="37" t="s">
        <v>118</v>
      </c>
      <c r="CP33" s="37"/>
      <c r="CQ33" s="54" t="s">
        <v>286</v>
      </c>
      <c r="CR33" s="54"/>
      <c r="CS33" s="54"/>
      <c r="CT33" s="54"/>
      <c r="CU33" s="54"/>
      <c r="CV33" s="54"/>
      <c r="CW33" s="54"/>
      <c r="CX33" s="54"/>
      <c r="CY33" s="54"/>
      <c r="CZ33" s="54"/>
      <c r="DA33" s="54"/>
      <c r="DB33" s="54"/>
      <c r="DC33" s="54"/>
      <c r="DD33" s="54"/>
      <c r="DE33" s="54"/>
      <c r="DF33" s="54"/>
      <c r="DG33" s="253" t="s">
        <v>78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6</v>
      </c>
      <c r="BF34" s="38"/>
      <c r="BG34" s="55" t="str">
        <f>IF('各会計、関係団体の財政状況及び健全化判断比率'!B32="","",'各会計、関係団体の財政状況及び健全化判断比率'!B32)</f>
        <v>市場事業会計</v>
      </c>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空知教育センター組合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介護保険事業会計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f t="shared" ref="BE35:BE43" si="3">IF(BG35="","",BE34+1)</f>
        <v>7</v>
      </c>
      <c r="BF35" s="38"/>
      <c r="BG35" s="55" t="str">
        <f>IF('各会計、関係団体の財政状況及び健全化判断比率'!B33="","",'各会計、関係団体の財政状況及び健全化判断比率'!B33)</f>
        <v>公共下水道事業会計</v>
      </c>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南空知ふるさと市町村圏組合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後期高齢者医療事業会計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t="str">
        <f t="shared" si="4"/>
        <v/>
      </c>
      <c r="BX36" s="38"/>
      <c r="BY36" s="55" t="str">
        <f>IF('各会計、関係団体の財政状況及び健全化判断比率'!B70="","",'各会計、関係団体の財政状況及び健全化判断比率'!B70)</f>
        <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r1pmM3AHtXcnl/j+OI4AdV3X3ZNH/nTBR4Hx3m1jV3UoqDqqcyLHP9WpmotKulXSaus/Hr6b7HJUg+cZOIugXA==" saltValue="+Kb4//yKOStSXXXe2Al5/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522</v>
      </c>
      <c r="G33" s="883" t="s">
        <v>523</v>
      </c>
      <c r="H33" s="883" t="s">
        <v>524</v>
      </c>
      <c r="I33" s="883" t="s">
        <v>525</v>
      </c>
      <c r="J33" s="887" t="s">
        <v>250</v>
      </c>
      <c r="K33" s="862"/>
      <c r="L33" s="862"/>
      <c r="M33" s="862"/>
      <c r="N33" s="862"/>
      <c r="O33" s="862"/>
      <c r="P33" s="862"/>
    </row>
    <row r="34" spans="1:16" ht="39" customHeight="1">
      <c r="A34" s="862"/>
      <c r="B34" s="864"/>
      <c r="C34" s="870" t="s">
        <v>462</v>
      </c>
      <c r="D34" s="870"/>
      <c r="E34" s="875"/>
      <c r="F34" s="879">
        <v>8.4600000000000009</v>
      </c>
      <c r="G34" s="884">
        <v>8.77</v>
      </c>
      <c r="H34" s="884">
        <v>8.32</v>
      </c>
      <c r="I34" s="884">
        <v>8.2200000000000006</v>
      </c>
      <c r="J34" s="888">
        <v>7.84</v>
      </c>
      <c r="K34" s="862"/>
      <c r="L34" s="862"/>
      <c r="M34" s="862"/>
      <c r="N34" s="862"/>
      <c r="O34" s="862"/>
      <c r="P34" s="862"/>
    </row>
    <row r="35" spans="1:16" ht="39" customHeight="1">
      <c r="A35" s="862"/>
      <c r="B35" s="865"/>
      <c r="C35" s="871" t="s">
        <v>105</v>
      </c>
      <c r="D35" s="871"/>
      <c r="E35" s="876"/>
      <c r="F35" s="880">
        <v>0.68</v>
      </c>
      <c r="G35" s="885">
        <v>0</v>
      </c>
      <c r="H35" s="885">
        <v>0.94</v>
      </c>
      <c r="I35" s="885">
        <v>2.0099999999999998</v>
      </c>
      <c r="J35" s="889">
        <v>1.58</v>
      </c>
      <c r="K35" s="862"/>
      <c r="L35" s="862"/>
      <c r="M35" s="862"/>
      <c r="N35" s="862"/>
      <c r="O35" s="862"/>
      <c r="P35" s="862"/>
    </row>
    <row r="36" spans="1:16" ht="39" customHeight="1">
      <c r="A36" s="862"/>
      <c r="B36" s="865"/>
      <c r="C36" s="871" t="s">
        <v>275</v>
      </c>
      <c r="D36" s="871"/>
      <c r="E36" s="876"/>
      <c r="F36" s="880">
        <v>4.e-002</v>
      </c>
      <c r="G36" s="885">
        <v>4.e-002</v>
      </c>
      <c r="H36" s="885">
        <v>5.e-002</v>
      </c>
      <c r="I36" s="885">
        <v>3.e-002</v>
      </c>
      <c r="J36" s="889">
        <v>4.e-002</v>
      </c>
      <c r="K36" s="862"/>
      <c r="L36" s="862"/>
      <c r="M36" s="862"/>
      <c r="N36" s="862"/>
      <c r="O36" s="862"/>
      <c r="P36" s="862"/>
    </row>
    <row r="37" spans="1:16" ht="39" customHeight="1">
      <c r="A37" s="862"/>
      <c r="B37" s="865"/>
      <c r="C37" s="871" t="s">
        <v>261</v>
      </c>
      <c r="D37" s="871"/>
      <c r="E37" s="876"/>
      <c r="F37" s="880">
        <v>12.85</v>
      </c>
      <c r="G37" s="885">
        <v>5.22</v>
      </c>
      <c r="H37" s="885">
        <v>12.96</v>
      </c>
      <c r="I37" s="885">
        <v>6.77</v>
      </c>
      <c r="J37" s="889">
        <v>1.e-002</v>
      </c>
      <c r="K37" s="862"/>
      <c r="L37" s="862"/>
      <c r="M37" s="862"/>
      <c r="N37" s="862"/>
      <c r="O37" s="862"/>
      <c r="P37" s="862"/>
    </row>
    <row r="38" spans="1:16" ht="39" customHeight="1">
      <c r="A38" s="862"/>
      <c r="B38" s="865"/>
      <c r="C38" s="871" t="s">
        <v>461</v>
      </c>
      <c r="D38" s="871"/>
      <c r="E38" s="876"/>
      <c r="F38" s="880">
        <v>1.19</v>
      </c>
      <c r="G38" s="885">
        <v>0</v>
      </c>
      <c r="H38" s="885">
        <v>0</v>
      </c>
      <c r="I38" s="885">
        <v>0</v>
      </c>
      <c r="J38" s="889">
        <v>0</v>
      </c>
      <c r="K38" s="862"/>
      <c r="L38" s="862"/>
      <c r="M38" s="862"/>
      <c r="N38" s="862"/>
      <c r="O38" s="862"/>
      <c r="P38" s="862"/>
    </row>
    <row r="39" spans="1:16" ht="39" customHeight="1">
      <c r="A39" s="862"/>
      <c r="B39" s="865"/>
      <c r="C39" s="871" t="s">
        <v>411</v>
      </c>
      <c r="D39" s="871"/>
      <c r="E39" s="876"/>
      <c r="F39" s="880">
        <v>0</v>
      </c>
      <c r="G39" s="885">
        <v>0</v>
      </c>
      <c r="H39" s="885">
        <v>0</v>
      </c>
      <c r="I39" s="885">
        <v>0</v>
      </c>
      <c r="J39" s="889">
        <v>0</v>
      </c>
      <c r="K39" s="862"/>
      <c r="L39" s="862"/>
      <c r="M39" s="862"/>
      <c r="N39" s="862"/>
      <c r="O39" s="862"/>
      <c r="P39" s="862"/>
    </row>
    <row r="40" spans="1:16" ht="39" customHeight="1">
      <c r="A40" s="862"/>
      <c r="B40" s="865"/>
      <c r="C40" s="871" t="s">
        <v>203</v>
      </c>
      <c r="D40" s="871"/>
      <c r="E40" s="876"/>
      <c r="F40" s="880">
        <v>0</v>
      </c>
      <c r="G40" s="885">
        <v>0</v>
      </c>
      <c r="H40" s="885">
        <v>0</v>
      </c>
      <c r="I40" s="885">
        <v>0</v>
      </c>
      <c r="J40" s="889">
        <v>0</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527</v>
      </c>
      <c r="D42" s="871"/>
      <c r="E42" s="876"/>
      <c r="F42" s="880" t="s">
        <v>199</v>
      </c>
      <c r="G42" s="885" t="s">
        <v>199</v>
      </c>
      <c r="H42" s="885" t="s">
        <v>199</v>
      </c>
      <c r="I42" s="885" t="s">
        <v>199</v>
      </c>
      <c r="J42" s="889" t="s">
        <v>199</v>
      </c>
      <c r="K42" s="862"/>
      <c r="L42" s="862"/>
      <c r="M42" s="862"/>
      <c r="N42" s="862"/>
      <c r="O42" s="862"/>
      <c r="P42" s="862"/>
    </row>
    <row r="43" spans="1:16" ht="39" customHeight="1">
      <c r="A43" s="862"/>
      <c r="B43" s="867"/>
      <c r="C43" s="872" t="s">
        <v>484</v>
      </c>
      <c r="D43" s="872"/>
      <c r="E43" s="877"/>
      <c r="F43" s="881" t="s">
        <v>199</v>
      </c>
      <c r="G43" s="886" t="s">
        <v>199</v>
      </c>
      <c r="H43" s="886" t="s">
        <v>199</v>
      </c>
      <c r="I43" s="886" t="s">
        <v>199</v>
      </c>
      <c r="J43" s="890" t="s">
        <v>199</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fKk/sU1wAEjf9Jw1kiwFkb9+Pp3pugwh++XvYVYD4JQcrgiEVpvqsA4X/JZpKtDozhc51iWDFcOgGKzHBu07qg==" saltValue="r09x52m6daQvHQwhIjNfu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39370078740157483" bottom="0.39370078740157483" header="0.19685039370078741" footer="0.19685039370078741"/>
  <pageSetup paperSize="9" scale="57" fitToWidth="1" fitToHeight="1" orientation="landscape" usePrinterDefaults="1"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24</v>
      </c>
      <c r="C44" s="905"/>
      <c r="D44" s="905"/>
      <c r="E44" s="924"/>
      <c r="F44" s="924"/>
      <c r="G44" s="924"/>
      <c r="H44" s="924"/>
      <c r="I44" s="924"/>
      <c r="J44" s="933" t="s">
        <v>17</v>
      </c>
      <c r="K44" s="941" t="s">
        <v>522</v>
      </c>
      <c r="L44" s="950" t="s">
        <v>523</v>
      </c>
      <c r="M44" s="950" t="s">
        <v>524</v>
      </c>
      <c r="N44" s="950" t="s">
        <v>525</v>
      </c>
      <c r="O44" s="959" t="s">
        <v>250</v>
      </c>
      <c r="P44" s="734"/>
      <c r="Q44" s="734"/>
      <c r="R44" s="734"/>
      <c r="S44" s="734"/>
      <c r="T44" s="734"/>
      <c r="U44" s="734"/>
    </row>
    <row r="45" spans="1:21" ht="30.75" customHeight="1">
      <c r="A45" s="734"/>
      <c r="B45" s="892" t="s">
        <v>27</v>
      </c>
      <c r="C45" s="906"/>
      <c r="D45" s="916"/>
      <c r="E45" s="925" t="s">
        <v>23</v>
      </c>
      <c r="F45" s="925"/>
      <c r="G45" s="925"/>
      <c r="H45" s="925"/>
      <c r="I45" s="925"/>
      <c r="J45" s="934"/>
      <c r="K45" s="942">
        <v>3408</v>
      </c>
      <c r="L45" s="951">
        <v>3432</v>
      </c>
      <c r="M45" s="951">
        <v>3495</v>
      </c>
      <c r="N45" s="951">
        <v>3512</v>
      </c>
      <c r="O45" s="960">
        <v>3466</v>
      </c>
      <c r="P45" s="734"/>
      <c r="Q45" s="734"/>
      <c r="R45" s="734"/>
      <c r="S45" s="734"/>
      <c r="T45" s="734"/>
      <c r="U45" s="734"/>
    </row>
    <row r="46" spans="1:21" ht="30.75" customHeight="1">
      <c r="A46" s="734"/>
      <c r="B46" s="893"/>
      <c r="C46" s="907"/>
      <c r="D46" s="917"/>
      <c r="E46" s="926" t="s">
        <v>30</v>
      </c>
      <c r="F46" s="926"/>
      <c r="G46" s="926"/>
      <c r="H46" s="926"/>
      <c r="I46" s="926"/>
      <c r="J46" s="935"/>
      <c r="K46" s="943" t="s">
        <v>199</v>
      </c>
      <c r="L46" s="952" t="s">
        <v>199</v>
      </c>
      <c r="M46" s="952" t="s">
        <v>199</v>
      </c>
      <c r="N46" s="952" t="s">
        <v>199</v>
      </c>
      <c r="O46" s="961" t="s">
        <v>199</v>
      </c>
      <c r="P46" s="734"/>
      <c r="Q46" s="734"/>
      <c r="R46" s="734"/>
      <c r="S46" s="734"/>
      <c r="T46" s="734"/>
      <c r="U46" s="734"/>
    </row>
    <row r="47" spans="1:21" ht="30.75" customHeight="1">
      <c r="A47" s="734"/>
      <c r="B47" s="893"/>
      <c r="C47" s="907"/>
      <c r="D47" s="917"/>
      <c r="E47" s="926" t="s">
        <v>33</v>
      </c>
      <c r="F47" s="926"/>
      <c r="G47" s="926"/>
      <c r="H47" s="926"/>
      <c r="I47" s="926"/>
      <c r="J47" s="935"/>
      <c r="K47" s="943">
        <v>82</v>
      </c>
      <c r="L47" s="952">
        <v>82</v>
      </c>
      <c r="M47" s="952">
        <v>82</v>
      </c>
      <c r="N47" s="952">
        <v>82</v>
      </c>
      <c r="O47" s="961">
        <v>82</v>
      </c>
      <c r="P47" s="734"/>
      <c r="Q47" s="734"/>
      <c r="R47" s="734"/>
      <c r="S47" s="734"/>
      <c r="T47" s="734"/>
      <c r="U47" s="734"/>
    </row>
    <row r="48" spans="1:21" ht="30.75" customHeight="1">
      <c r="A48" s="734"/>
      <c r="B48" s="893"/>
      <c r="C48" s="907"/>
      <c r="D48" s="917"/>
      <c r="E48" s="926" t="s">
        <v>39</v>
      </c>
      <c r="F48" s="926"/>
      <c r="G48" s="926"/>
      <c r="H48" s="926"/>
      <c r="I48" s="926"/>
      <c r="J48" s="935"/>
      <c r="K48" s="943">
        <v>202</v>
      </c>
      <c r="L48" s="952">
        <v>198</v>
      </c>
      <c r="M48" s="952">
        <v>195</v>
      </c>
      <c r="N48" s="952">
        <v>207</v>
      </c>
      <c r="O48" s="961">
        <v>193</v>
      </c>
      <c r="P48" s="734"/>
      <c r="Q48" s="734"/>
      <c r="R48" s="734"/>
      <c r="S48" s="734"/>
      <c r="T48" s="734"/>
      <c r="U48" s="734"/>
    </row>
    <row r="49" spans="1:21" ht="30.75" customHeight="1">
      <c r="A49" s="734"/>
      <c r="B49" s="893"/>
      <c r="C49" s="907"/>
      <c r="D49" s="917"/>
      <c r="E49" s="926" t="s">
        <v>0</v>
      </c>
      <c r="F49" s="926"/>
      <c r="G49" s="926"/>
      <c r="H49" s="926"/>
      <c r="I49" s="926"/>
      <c r="J49" s="935"/>
      <c r="K49" s="943" t="s">
        <v>199</v>
      </c>
      <c r="L49" s="952" t="s">
        <v>199</v>
      </c>
      <c r="M49" s="952" t="s">
        <v>199</v>
      </c>
      <c r="N49" s="952" t="s">
        <v>199</v>
      </c>
      <c r="O49" s="961" t="s">
        <v>199</v>
      </c>
      <c r="P49" s="734"/>
      <c r="Q49" s="734"/>
      <c r="R49" s="734"/>
      <c r="S49" s="734"/>
      <c r="T49" s="734"/>
      <c r="U49" s="734"/>
    </row>
    <row r="50" spans="1:21" ht="30.75" customHeight="1">
      <c r="A50" s="734"/>
      <c r="B50" s="893"/>
      <c r="C50" s="907"/>
      <c r="D50" s="917"/>
      <c r="E50" s="926" t="s">
        <v>41</v>
      </c>
      <c r="F50" s="926"/>
      <c r="G50" s="926"/>
      <c r="H50" s="926"/>
      <c r="I50" s="926"/>
      <c r="J50" s="935"/>
      <c r="K50" s="943" t="s">
        <v>199</v>
      </c>
      <c r="L50" s="952" t="s">
        <v>199</v>
      </c>
      <c r="M50" s="952" t="s">
        <v>199</v>
      </c>
      <c r="N50" s="952" t="s">
        <v>199</v>
      </c>
      <c r="O50" s="961" t="s">
        <v>199</v>
      </c>
      <c r="P50" s="734"/>
      <c r="Q50" s="734"/>
      <c r="R50" s="734"/>
      <c r="S50" s="734"/>
      <c r="T50" s="734"/>
      <c r="U50" s="734"/>
    </row>
    <row r="51" spans="1:21" ht="30.75" customHeight="1">
      <c r="A51" s="734"/>
      <c r="B51" s="894"/>
      <c r="C51" s="908"/>
      <c r="D51" s="918"/>
      <c r="E51" s="926" t="s">
        <v>45</v>
      </c>
      <c r="F51" s="926"/>
      <c r="G51" s="926"/>
      <c r="H51" s="926"/>
      <c r="I51" s="926"/>
      <c r="J51" s="935"/>
      <c r="K51" s="943" t="s">
        <v>199</v>
      </c>
      <c r="L51" s="952" t="s">
        <v>199</v>
      </c>
      <c r="M51" s="952" t="s">
        <v>199</v>
      </c>
      <c r="N51" s="952" t="s">
        <v>199</v>
      </c>
      <c r="O51" s="961" t="s">
        <v>199</v>
      </c>
      <c r="P51" s="734"/>
      <c r="Q51" s="734"/>
      <c r="R51" s="734"/>
      <c r="S51" s="734"/>
      <c r="T51" s="734"/>
      <c r="U51" s="734"/>
    </row>
    <row r="52" spans="1:21" ht="30.75" customHeight="1">
      <c r="A52" s="734"/>
      <c r="B52" s="895" t="s">
        <v>47</v>
      </c>
      <c r="C52" s="909"/>
      <c r="D52" s="918"/>
      <c r="E52" s="926" t="s">
        <v>48</v>
      </c>
      <c r="F52" s="926"/>
      <c r="G52" s="926"/>
      <c r="H52" s="926"/>
      <c r="I52" s="926"/>
      <c r="J52" s="935"/>
      <c r="K52" s="943">
        <v>917</v>
      </c>
      <c r="L52" s="952">
        <v>946</v>
      </c>
      <c r="M52" s="952">
        <v>986</v>
      </c>
      <c r="N52" s="952">
        <v>964</v>
      </c>
      <c r="O52" s="961">
        <v>920</v>
      </c>
      <c r="P52" s="734"/>
      <c r="Q52" s="734"/>
      <c r="R52" s="734"/>
      <c r="S52" s="734"/>
      <c r="T52" s="734"/>
      <c r="U52" s="734"/>
    </row>
    <row r="53" spans="1:21" ht="30.75" customHeight="1">
      <c r="A53" s="734"/>
      <c r="B53" s="896" t="s">
        <v>49</v>
      </c>
      <c r="C53" s="910"/>
      <c r="D53" s="919"/>
      <c r="E53" s="927" t="s">
        <v>52</v>
      </c>
      <c r="F53" s="927"/>
      <c r="G53" s="927"/>
      <c r="H53" s="927"/>
      <c r="I53" s="927"/>
      <c r="J53" s="936"/>
      <c r="K53" s="944">
        <v>2775</v>
      </c>
      <c r="L53" s="953">
        <v>2766</v>
      </c>
      <c r="M53" s="953">
        <v>2786</v>
      </c>
      <c r="N53" s="953">
        <v>2837</v>
      </c>
      <c r="O53" s="962">
        <v>2821</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17</v>
      </c>
      <c r="K57" s="946" t="s">
        <v>522</v>
      </c>
      <c r="L57" s="954" t="s">
        <v>523</v>
      </c>
      <c r="M57" s="954" t="s">
        <v>524</v>
      </c>
      <c r="N57" s="954" t="s">
        <v>525</v>
      </c>
      <c r="O57" s="964" t="s">
        <v>250</v>
      </c>
      <c r="P57" s="734"/>
      <c r="Q57" s="734"/>
      <c r="R57" s="734"/>
      <c r="S57" s="734"/>
      <c r="T57" s="734"/>
      <c r="U57" s="734"/>
    </row>
    <row r="58" spans="1:21" ht="31.5" customHeight="1">
      <c r="B58" s="900" t="s">
        <v>58</v>
      </c>
      <c r="C58" s="913"/>
      <c r="D58" s="920" t="s">
        <v>61</v>
      </c>
      <c r="E58" s="929"/>
      <c r="F58" s="929"/>
      <c r="G58" s="929"/>
      <c r="H58" s="929"/>
      <c r="I58" s="929"/>
      <c r="J58" s="938"/>
      <c r="K58" s="947" t="s">
        <v>199</v>
      </c>
      <c r="L58" s="955" t="s">
        <v>199</v>
      </c>
      <c r="M58" s="955" t="s">
        <v>199</v>
      </c>
      <c r="N58" s="955" t="s">
        <v>199</v>
      </c>
      <c r="O58" s="965" t="s">
        <v>199</v>
      </c>
    </row>
    <row r="59" spans="1:21" ht="31.5" customHeight="1">
      <c r="B59" s="901"/>
      <c r="C59" s="914"/>
      <c r="D59" s="921" t="s">
        <v>12</v>
      </c>
      <c r="E59" s="930"/>
      <c r="F59" s="930"/>
      <c r="G59" s="930"/>
      <c r="H59" s="930"/>
      <c r="I59" s="930"/>
      <c r="J59" s="939"/>
      <c r="K59" s="948">
        <v>863</v>
      </c>
      <c r="L59" s="956">
        <v>863</v>
      </c>
      <c r="M59" s="956">
        <v>639</v>
      </c>
      <c r="N59" s="956">
        <v>826</v>
      </c>
      <c r="O59" s="966">
        <v>806</v>
      </c>
    </row>
    <row r="60" spans="1:21" ht="31.5" customHeight="1">
      <c r="B60" s="902"/>
      <c r="C60" s="915"/>
      <c r="D60" s="922" t="s">
        <v>62</v>
      </c>
      <c r="E60" s="931"/>
      <c r="F60" s="931"/>
      <c r="G60" s="931"/>
      <c r="H60" s="931"/>
      <c r="I60" s="931"/>
      <c r="J60" s="940"/>
      <c r="K60" s="949">
        <v>713</v>
      </c>
      <c r="L60" s="957">
        <v>795</v>
      </c>
      <c r="M60" s="957">
        <v>878</v>
      </c>
      <c r="N60" s="957">
        <v>961</v>
      </c>
      <c r="O60" s="967">
        <v>1044</v>
      </c>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1nNvFc4lucrKaFNDJ7M7YX4KEsomzo3KJQUZbMfpf+b2RoZSzlBqiGqLRRqlyuJdnKP36WCO2FNYMpClWYzFxw==" saltValue="AI6Tezwhunqx8kIEhCQkQ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39370078740157483" bottom="0.39370078740157483" header="0.19685039370078741" footer="0.19685039370078741"/>
  <pageSetup paperSize="9" scale="50" fitToWidth="1" fitToHeight="1" orientation="landscape" usePrinterDefaults="1"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24</v>
      </c>
      <c r="C40" s="905"/>
      <c r="D40" s="905"/>
      <c r="E40" s="924"/>
      <c r="F40" s="924"/>
      <c r="G40" s="924"/>
      <c r="H40" s="933" t="s">
        <v>17</v>
      </c>
      <c r="I40" s="941" t="s">
        <v>522</v>
      </c>
      <c r="J40" s="950" t="s">
        <v>523</v>
      </c>
      <c r="K40" s="950" t="s">
        <v>524</v>
      </c>
      <c r="L40" s="950" t="s">
        <v>525</v>
      </c>
      <c r="M40" s="990" t="s">
        <v>250</v>
      </c>
    </row>
    <row r="41" spans="2:13" ht="27.75" customHeight="1">
      <c r="B41" s="892" t="s">
        <v>35</v>
      </c>
      <c r="C41" s="906"/>
      <c r="D41" s="916"/>
      <c r="E41" s="973" t="s">
        <v>54</v>
      </c>
      <c r="F41" s="973"/>
      <c r="G41" s="973"/>
      <c r="H41" s="979"/>
      <c r="I41" s="983">
        <v>29291</v>
      </c>
      <c r="J41" s="987">
        <v>27210</v>
      </c>
      <c r="K41" s="987">
        <v>24649</v>
      </c>
      <c r="L41" s="987">
        <v>22914</v>
      </c>
      <c r="M41" s="991">
        <v>20476</v>
      </c>
    </row>
    <row r="42" spans="2:13" ht="27.75" customHeight="1">
      <c r="B42" s="893"/>
      <c r="C42" s="907"/>
      <c r="D42" s="917"/>
      <c r="E42" s="974" t="s">
        <v>70</v>
      </c>
      <c r="F42" s="974"/>
      <c r="G42" s="974"/>
      <c r="H42" s="980"/>
      <c r="I42" s="984" t="s">
        <v>199</v>
      </c>
      <c r="J42" s="988" t="s">
        <v>199</v>
      </c>
      <c r="K42" s="988" t="s">
        <v>199</v>
      </c>
      <c r="L42" s="988" t="s">
        <v>199</v>
      </c>
      <c r="M42" s="992" t="s">
        <v>199</v>
      </c>
    </row>
    <row r="43" spans="2:13" ht="27.75" customHeight="1">
      <c r="B43" s="893"/>
      <c r="C43" s="907"/>
      <c r="D43" s="917"/>
      <c r="E43" s="974" t="s">
        <v>71</v>
      </c>
      <c r="F43" s="974"/>
      <c r="G43" s="974"/>
      <c r="H43" s="980"/>
      <c r="I43" s="984">
        <v>1383</v>
      </c>
      <c r="J43" s="988">
        <v>1798</v>
      </c>
      <c r="K43" s="988">
        <v>2186</v>
      </c>
      <c r="L43" s="988">
        <v>1878</v>
      </c>
      <c r="M43" s="992">
        <v>1583</v>
      </c>
    </row>
    <row r="44" spans="2:13" ht="27.75" customHeight="1">
      <c r="B44" s="893"/>
      <c r="C44" s="907"/>
      <c r="D44" s="917"/>
      <c r="E44" s="974" t="s">
        <v>73</v>
      </c>
      <c r="F44" s="974"/>
      <c r="G44" s="974"/>
      <c r="H44" s="980"/>
      <c r="I44" s="984" t="s">
        <v>199</v>
      </c>
      <c r="J44" s="988" t="s">
        <v>199</v>
      </c>
      <c r="K44" s="988" t="s">
        <v>199</v>
      </c>
      <c r="L44" s="988" t="s">
        <v>199</v>
      </c>
      <c r="M44" s="992" t="s">
        <v>199</v>
      </c>
    </row>
    <row r="45" spans="2:13" ht="27.75" customHeight="1">
      <c r="B45" s="893"/>
      <c r="C45" s="907"/>
      <c r="D45" s="917"/>
      <c r="E45" s="974" t="s">
        <v>75</v>
      </c>
      <c r="F45" s="974"/>
      <c r="G45" s="974"/>
      <c r="H45" s="980"/>
      <c r="I45" s="984">
        <v>1078</v>
      </c>
      <c r="J45" s="988">
        <v>1100</v>
      </c>
      <c r="K45" s="988">
        <v>990</v>
      </c>
      <c r="L45" s="988">
        <v>994</v>
      </c>
      <c r="M45" s="992">
        <v>1000</v>
      </c>
    </row>
    <row r="46" spans="2:13" ht="27.75" customHeight="1">
      <c r="B46" s="893"/>
      <c r="C46" s="907"/>
      <c r="D46" s="918"/>
      <c r="E46" s="974" t="s">
        <v>74</v>
      </c>
      <c r="F46" s="974"/>
      <c r="G46" s="974"/>
      <c r="H46" s="980"/>
      <c r="I46" s="984" t="s">
        <v>199</v>
      </c>
      <c r="J46" s="988" t="s">
        <v>199</v>
      </c>
      <c r="K46" s="988" t="s">
        <v>199</v>
      </c>
      <c r="L46" s="988" t="s">
        <v>199</v>
      </c>
      <c r="M46" s="992" t="s">
        <v>199</v>
      </c>
    </row>
    <row r="47" spans="2:13" ht="27.75" customHeight="1">
      <c r="B47" s="893"/>
      <c r="C47" s="907"/>
      <c r="D47" s="971"/>
      <c r="E47" s="975" t="s">
        <v>77</v>
      </c>
      <c r="F47" s="978"/>
      <c r="G47" s="978"/>
      <c r="H47" s="981"/>
      <c r="I47" s="984" t="s">
        <v>199</v>
      </c>
      <c r="J47" s="988" t="s">
        <v>199</v>
      </c>
      <c r="K47" s="988" t="s">
        <v>199</v>
      </c>
      <c r="L47" s="988" t="s">
        <v>199</v>
      </c>
      <c r="M47" s="992" t="s">
        <v>199</v>
      </c>
    </row>
    <row r="48" spans="2:13" ht="27.75" customHeight="1">
      <c r="B48" s="893"/>
      <c r="C48" s="907"/>
      <c r="D48" s="917"/>
      <c r="E48" s="974" t="s">
        <v>81</v>
      </c>
      <c r="F48" s="974"/>
      <c r="G48" s="974"/>
      <c r="H48" s="980"/>
      <c r="I48" s="984" t="s">
        <v>199</v>
      </c>
      <c r="J48" s="988" t="s">
        <v>199</v>
      </c>
      <c r="K48" s="988" t="s">
        <v>199</v>
      </c>
      <c r="L48" s="988" t="s">
        <v>199</v>
      </c>
      <c r="M48" s="992" t="s">
        <v>199</v>
      </c>
    </row>
    <row r="49" spans="2:13" ht="27.75" customHeight="1">
      <c r="B49" s="894"/>
      <c r="C49" s="908"/>
      <c r="D49" s="917"/>
      <c r="E49" s="974" t="s">
        <v>87</v>
      </c>
      <c r="F49" s="974"/>
      <c r="G49" s="974"/>
      <c r="H49" s="980"/>
      <c r="I49" s="984" t="s">
        <v>199</v>
      </c>
      <c r="J49" s="988" t="s">
        <v>199</v>
      </c>
      <c r="K49" s="988" t="s">
        <v>199</v>
      </c>
      <c r="L49" s="988" t="s">
        <v>199</v>
      </c>
      <c r="M49" s="992" t="s">
        <v>199</v>
      </c>
    </row>
    <row r="50" spans="2:13" ht="27.75" customHeight="1">
      <c r="B50" s="968" t="s">
        <v>89</v>
      </c>
      <c r="C50" s="970"/>
      <c r="D50" s="972"/>
      <c r="E50" s="974" t="s">
        <v>91</v>
      </c>
      <c r="F50" s="974"/>
      <c r="G50" s="974"/>
      <c r="H50" s="980"/>
      <c r="I50" s="984">
        <v>7171</v>
      </c>
      <c r="J50" s="988">
        <v>7499</v>
      </c>
      <c r="K50" s="988">
        <v>7383</v>
      </c>
      <c r="L50" s="988">
        <v>7820</v>
      </c>
      <c r="M50" s="992">
        <v>7834</v>
      </c>
    </row>
    <row r="51" spans="2:13" ht="27.75" customHeight="1">
      <c r="B51" s="893"/>
      <c r="C51" s="907"/>
      <c r="D51" s="917"/>
      <c r="E51" s="974" t="s">
        <v>94</v>
      </c>
      <c r="F51" s="974"/>
      <c r="G51" s="974"/>
      <c r="H51" s="980"/>
      <c r="I51" s="984">
        <v>2278</v>
      </c>
      <c r="J51" s="988">
        <v>2147</v>
      </c>
      <c r="K51" s="988">
        <v>2020</v>
      </c>
      <c r="L51" s="988">
        <v>1884</v>
      </c>
      <c r="M51" s="992">
        <v>1743</v>
      </c>
    </row>
    <row r="52" spans="2:13" ht="27.75" customHeight="1">
      <c r="B52" s="894"/>
      <c r="C52" s="908"/>
      <c r="D52" s="917"/>
      <c r="E52" s="974" t="s">
        <v>43</v>
      </c>
      <c r="F52" s="974"/>
      <c r="G52" s="974"/>
      <c r="H52" s="980"/>
      <c r="I52" s="984">
        <v>6769</v>
      </c>
      <c r="J52" s="988">
        <v>6901</v>
      </c>
      <c r="K52" s="988">
        <v>6671</v>
      </c>
      <c r="L52" s="988">
        <v>6968</v>
      </c>
      <c r="M52" s="992">
        <v>6367</v>
      </c>
    </row>
    <row r="53" spans="2:13" ht="27.75" customHeight="1">
      <c r="B53" s="896" t="s">
        <v>49</v>
      </c>
      <c r="C53" s="910"/>
      <c r="D53" s="919"/>
      <c r="E53" s="976" t="s">
        <v>96</v>
      </c>
      <c r="F53" s="976"/>
      <c r="G53" s="976"/>
      <c r="H53" s="982"/>
      <c r="I53" s="985">
        <v>15535</v>
      </c>
      <c r="J53" s="989">
        <v>13560</v>
      </c>
      <c r="K53" s="989">
        <v>11751</v>
      </c>
      <c r="L53" s="989">
        <v>9113</v>
      </c>
      <c r="M53" s="993">
        <v>7115</v>
      </c>
    </row>
    <row r="54" spans="2:13" ht="27.75" customHeight="1">
      <c r="B54" s="969"/>
      <c r="C54" s="868"/>
      <c r="D54" s="868"/>
      <c r="E54" s="977"/>
      <c r="F54" s="977"/>
      <c r="G54" s="977"/>
      <c r="H54" s="977"/>
      <c r="I54" s="986"/>
      <c r="J54" s="986"/>
      <c r="K54" s="986"/>
      <c r="L54" s="986"/>
      <c r="M54" s="986"/>
    </row>
    <row r="55" spans="2:13" ht="13.2"/>
  </sheetData>
  <sheetProtection algorithmName="SHA-512" hashValue="Eo79pipAF8iF96fYgJMNuTNFwVlnF5PznnuizLCIUzdKZVnuv3DU1y4PirgpQk7e6MgWTFxu0ytsPqZ1VPxDOA==" saltValue="T0BS7SkkoZuzjAWd048JA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39370078740157483" bottom="0.39370078740157483" header="0.19685039370078741" footer="0.19685039370078741"/>
  <pageSetup paperSize="9" scale="57" fitToWidth="1" fitToHeight="1" orientation="landscape" usePrinterDefaults="1"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7</v>
      </c>
      <c r="C54" s="1000"/>
      <c r="D54" s="1000"/>
      <c r="E54" s="1009" t="s">
        <v>17</v>
      </c>
      <c r="F54" s="1016" t="s">
        <v>524</v>
      </c>
      <c r="G54" s="1016" t="s">
        <v>525</v>
      </c>
      <c r="H54" s="1024" t="s">
        <v>250</v>
      </c>
    </row>
    <row r="55" spans="2:8" ht="52.5" customHeight="1">
      <c r="B55" s="995"/>
      <c r="C55" s="1001" t="s">
        <v>100</v>
      </c>
      <c r="D55" s="1001"/>
      <c r="E55" s="1010"/>
      <c r="F55" s="1017">
        <v>3501</v>
      </c>
      <c r="G55" s="1017">
        <v>3824</v>
      </c>
      <c r="H55" s="1025">
        <v>3976</v>
      </c>
    </row>
    <row r="56" spans="2:8" ht="52.5" customHeight="1">
      <c r="B56" s="996"/>
      <c r="C56" s="1002" t="s">
        <v>103</v>
      </c>
      <c r="D56" s="1002"/>
      <c r="E56" s="1011"/>
      <c r="F56" s="1018">
        <v>634</v>
      </c>
      <c r="G56" s="1018">
        <v>826</v>
      </c>
      <c r="H56" s="1026">
        <v>806</v>
      </c>
    </row>
    <row r="57" spans="2:8" ht="53.25" customHeight="1">
      <c r="B57" s="996"/>
      <c r="C57" s="1003" t="s">
        <v>67</v>
      </c>
      <c r="D57" s="1003"/>
      <c r="E57" s="1012"/>
      <c r="F57" s="1019">
        <v>2795</v>
      </c>
      <c r="G57" s="1019">
        <v>2716</v>
      </c>
      <c r="H57" s="1027">
        <v>2522</v>
      </c>
    </row>
    <row r="58" spans="2:8" ht="45.75" customHeight="1">
      <c r="B58" s="997"/>
      <c r="C58" s="1004" t="s">
        <v>528</v>
      </c>
      <c r="D58" s="1007"/>
      <c r="E58" s="1013"/>
      <c r="F58" s="1020">
        <v>1002</v>
      </c>
      <c r="G58" s="1020">
        <v>811</v>
      </c>
      <c r="H58" s="1028">
        <v>666</v>
      </c>
    </row>
    <row r="59" spans="2:8" ht="45.75" customHeight="1">
      <c r="B59" s="997"/>
      <c r="C59" s="1004" t="s">
        <v>529</v>
      </c>
      <c r="D59" s="1007"/>
      <c r="E59" s="1013"/>
      <c r="F59" s="1020">
        <v>1146</v>
      </c>
      <c r="G59" s="1020">
        <v>1272</v>
      </c>
      <c r="H59" s="1028">
        <v>1230</v>
      </c>
    </row>
    <row r="60" spans="2:8" ht="45.75" customHeight="1">
      <c r="B60" s="997"/>
      <c r="C60" s="1004" t="s">
        <v>268</v>
      </c>
      <c r="D60" s="1007"/>
      <c r="E60" s="1013"/>
      <c r="F60" s="1020">
        <v>592</v>
      </c>
      <c r="G60" s="1020">
        <v>579</v>
      </c>
      <c r="H60" s="1028">
        <v>570</v>
      </c>
    </row>
    <row r="61" spans="2:8" ht="45.75" customHeight="1">
      <c r="B61" s="997"/>
      <c r="C61" s="1004" t="s">
        <v>530</v>
      </c>
      <c r="D61" s="1007"/>
      <c r="E61" s="1013"/>
      <c r="F61" s="1020">
        <v>27</v>
      </c>
      <c r="G61" s="1020">
        <v>24</v>
      </c>
      <c r="H61" s="1028">
        <v>22</v>
      </c>
    </row>
    <row r="62" spans="2:8" ht="45.75" customHeight="1">
      <c r="B62" s="998"/>
      <c r="C62" s="1005" t="s">
        <v>531</v>
      </c>
      <c r="D62" s="1008"/>
      <c r="E62" s="1014"/>
      <c r="F62" s="1021">
        <v>14</v>
      </c>
      <c r="G62" s="1021">
        <v>13</v>
      </c>
      <c r="H62" s="1029">
        <v>12</v>
      </c>
    </row>
    <row r="63" spans="2:8" ht="52.5" customHeight="1">
      <c r="B63" s="999"/>
      <c r="C63" s="1006" t="s">
        <v>106</v>
      </c>
      <c r="D63" s="1006"/>
      <c r="E63" s="1015"/>
      <c r="F63" s="1022">
        <v>6930</v>
      </c>
      <c r="G63" s="1022">
        <v>7365</v>
      </c>
      <c r="H63" s="1030">
        <v>7304</v>
      </c>
    </row>
    <row r="64" spans="2:8" ht="13.2"/>
  </sheetData>
  <sheetProtection algorithmName="SHA-512" hashValue="OkDccjmPDUCAS/wKWGZRHo2Rv9IXE3nJz5bVS59sRkjrLBishEP3HOMjoaqF6XHC1KeLnONSdd4RDUgWQPyENQ==" saltValue="3odYV3dUtE+w7C3bPOLR8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39370078740157483" bottom="0.39370078740157483" header="0.19685039370078741" footer="0.19685039370078741"/>
  <pageSetup paperSize="9" scale="41" fitToWidth="1" fitToHeight="1" orientation="landscape" usePrinterDefaults="1"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79</v>
      </c>
      <c r="E2" s="794"/>
      <c r="F2" s="1046" t="s">
        <v>521</v>
      </c>
      <c r="G2" s="818"/>
      <c r="H2" s="828"/>
    </row>
    <row r="3" spans="1:8">
      <c r="A3" s="782" t="s">
        <v>518</v>
      </c>
      <c r="B3" s="767"/>
      <c r="C3" s="1039"/>
      <c r="D3" s="1042">
        <v>230350</v>
      </c>
      <c r="E3" s="1044"/>
      <c r="F3" s="1047">
        <v>94081</v>
      </c>
      <c r="G3" s="1049"/>
      <c r="H3" s="1052"/>
    </row>
    <row r="4" spans="1:8">
      <c r="A4" s="754"/>
      <c r="B4" s="766"/>
      <c r="C4" s="1040"/>
      <c r="D4" s="1043">
        <v>154277</v>
      </c>
      <c r="E4" s="1045"/>
      <c r="F4" s="1048">
        <v>48949</v>
      </c>
      <c r="G4" s="1050"/>
      <c r="H4" s="1053"/>
    </row>
    <row r="5" spans="1:8">
      <c r="A5" s="782" t="s">
        <v>478</v>
      </c>
      <c r="B5" s="767"/>
      <c r="C5" s="1039"/>
      <c r="D5" s="1042">
        <v>155130</v>
      </c>
      <c r="E5" s="1044"/>
      <c r="F5" s="1047">
        <v>92632</v>
      </c>
      <c r="G5" s="1049"/>
      <c r="H5" s="1052"/>
    </row>
    <row r="6" spans="1:8">
      <c r="A6" s="754"/>
      <c r="B6" s="766"/>
      <c r="C6" s="1040"/>
      <c r="D6" s="1043">
        <v>110800</v>
      </c>
      <c r="E6" s="1045"/>
      <c r="F6" s="1048">
        <v>47978</v>
      </c>
      <c r="G6" s="1050"/>
      <c r="H6" s="1053"/>
    </row>
    <row r="7" spans="1:8">
      <c r="A7" s="782" t="s">
        <v>319</v>
      </c>
      <c r="B7" s="767"/>
      <c r="C7" s="1039"/>
      <c r="D7" s="1042">
        <v>115796</v>
      </c>
      <c r="E7" s="1044"/>
      <c r="F7" s="1047">
        <v>96469</v>
      </c>
      <c r="G7" s="1049"/>
      <c r="H7" s="1052"/>
    </row>
    <row r="8" spans="1:8">
      <c r="A8" s="754"/>
      <c r="B8" s="766"/>
      <c r="C8" s="1040"/>
      <c r="D8" s="1043">
        <v>22365</v>
      </c>
      <c r="E8" s="1045"/>
      <c r="F8" s="1048">
        <v>49775</v>
      </c>
      <c r="G8" s="1050"/>
      <c r="H8" s="1053"/>
    </row>
    <row r="9" spans="1:8">
      <c r="A9" s="782" t="s">
        <v>137</v>
      </c>
      <c r="B9" s="767"/>
      <c r="C9" s="1039"/>
      <c r="D9" s="1042">
        <v>456870</v>
      </c>
      <c r="E9" s="1044"/>
      <c r="F9" s="1047">
        <v>85743</v>
      </c>
      <c r="G9" s="1049"/>
      <c r="H9" s="1052"/>
    </row>
    <row r="10" spans="1:8">
      <c r="A10" s="754"/>
      <c r="B10" s="766"/>
      <c r="C10" s="1040"/>
      <c r="D10" s="1043">
        <v>25797</v>
      </c>
      <c r="E10" s="1045"/>
      <c r="F10" s="1048">
        <v>45231</v>
      </c>
      <c r="G10" s="1050"/>
      <c r="H10" s="1053"/>
    </row>
    <row r="11" spans="1:8">
      <c r="A11" s="782" t="s">
        <v>519</v>
      </c>
      <c r="B11" s="767"/>
      <c r="C11" s="1039"/>
      <c r="D11" s="1042">
        <v>168044</v>
      </c>
      <c r="E11" s="1044"/>
      <c r="F11" s="1047">
        <v>92509</v>
      </c>
      <c r="G11" s="1049"/>
      <c r="H11" s="1052"/>
    </row>
    <row r="12" spans="1:8">
      <c r="A12" s="754"/>
      <c r="B12" s="766"/>
      <c r="C12" s="1041"/>
      <c r="D12" s="1043">
        <v>67405</v>
      </c>
      <c r="E12" s="1045"/>
      <c r="F12" s="1048">
        <v>52274</v>
      </c>
      <c r="G12" s="1050"/>
      <c r="H12" s="1053"/>
    </row>
    <row r="13" spans="1:8">
      <c r="A13" s="782"/>
      <c r="B13" s="767"/>
      <c r="C13" s="1039"/>
      <c r="D13" s="1042">
        <v>225238</v>
      </c>
      <c r="E13" s="1044"/>
      <c r="F13" s="1047">
        <v>92287</v>
      </c>
      <c r="G13" s="1051"/>
      <c r="H13" s="1052"/>
    </row>
    <row r="14" spans="1:8">
      <c r="A14" s="754"/>
      <c r="B14" s="766"/>
      <c r="C14" s="1040"/>
      <c r="D14" s="1043">
        <v>76129</v>
      </c>
      <c r="E14" s="1045"/>
      <c r="F14" s="1048">
        <v>48841</v>
      </c>
      <c r="G14" s="1050"/>
      <c r="H14" s="1053"/>
    </row>
    <row r="17" spans="1:11">
      <c r="A17" s="1031" t="s">
        <v>21</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86</v>
      </c>
      <c r="B19" s="1032">
        <f>ROUND(VALUE(SUBSTITUTE(実質収支比率等に係る経年分析!F$48,"▲","-")),2)</f>
        <v>12.85</v>
      </c>
      <c r="C19" s="1032">
        <f>ROUND(VALUE(SUBSTITUTE(実質収支比率等に係る経年分析!G$48,"▲","-")),2)</f>
        <v>5.23</v>
      </c>
      <c r="D19" s="1032">
        <f>ROUND(VALUE(SUBSTITUTE(実質収支比率等に係る経年分析!H$48,"▲","-")),2)</f>
        <v>12.97</v>
      </c>
      <c r="E19" s="1032">
        <f>ROUND(VALUE(SUBSTITUTE(実質収支比率等に係る経年分析!I$48,"▲","-")),2)</f>
        <v>6.77</v>
      </c>
      <c r="F19" s="1032">
        <f>ROUND(VALUE(SUBSTITUTE(実質収支比率等に係る経年分析!J$48,"▲","-")),2)</f>
        <v>1.e-002</v>
      </c>
    </row>
    <row r="20" spans="1:11">
      <c r="A20" s="1032" t="s">
        <v>34</v>
      </c>
      <c r="B20" s="1032">
        <f>ROUND(VALUE(SUBSTITUTE(実質収支比率等に係る経年分析!F$47,"▲","-")),2)</f>
        <v>64.7</v>
      </c>
      <c r="C20" s="1032">
        <f>ROUND(VALUE(SUBSTITUTE(実質収支比率等に係る経年分析!G$47,"▲","-")),2)</f>
        <v>70</v>
      </c>
      <c r="D20" s="1032">
        <f>ROUND(VALUE(SUBSTITUTE(実質収支比率等に係る経年分析!H$47,"▲","-")),2)</f>
        <v>70.319999999999993</v>
      </c>
      <c r="E20" s="1032">
        <f>ROUND(VALUE(SUBSTITUTE(実質収支比率等に係る経年分析!I$47,"▲","-")),2)</f>
        <v>79.150000000000006</v>
      </c>
      <c r="F20" s="1032">
        <f>ROUND(VALUE(SUBSTITUTE(実質収支比率等に係る経年分析!J$47,"▲","-")),2)</f>
        <v>82.78</v>
      </c>
    </row>
    <row r="21" spans="1:11">
      <c r="A21" s="1032" t="s">
        <v>110</v>
      </c>
      <c r="B21" s="1032">
        <f>IF(ISNUMBER(VALUE(SUBSTITUTE(実質収支比率等に係る経年分析!F$49,"▲","-"))),ROUND(VALUE(SUBSTITUTE(実質収支比率等に係る経年分析!F$49,"▲","-")),2),NA())</f>
        <v>6.92</v>
      </c>
      <c r="C21" s="1032">
        <f>IF(ISNUMBER(VALUE(SUBSTITUTE(実質収支比率等に係る経年分析!G$49,"▲","-"))),ROUND(VALUE(SUBSTITUTE(実質収支比率等に係る経年分析!G$49,"▲","-")),2),NA())</f>
        <v>0.84</v>
      </c>
      <c r="D21" s="1032">
        <f>IF(ISNUMBER(VALUE(SUBSTITUTE(実質収支比率等に係る経年分析!H$49,"▲","-"))),ROUND(VALUE(SUBSTITUTE(実質収支比率等に係る経年分析!H$49,"▲","-")),2),NA())</f>
        <v>12.67</v>
      </c>
      <c r="E21" s="1032">
        <f>IF(ISNUMBER(VALUE(SUBSTITUTE(実質収支比率等に係る経年分析!I$49,"▲","-"))),ROUND(VALUE(SUBSTITUTE(実質収支比率等に係る経年分析!I$49,"▲","-")),2),NA())</f>
        <v>9.e-002</v>
      </c>
      <c r="F21" s="1032">
        <f>IF(ISNUMBER(VALUE(SUBSTITUTE(実質収支比率等に係る経年分析!J$49,"▲","-"))),ROUND(VALUE(SUBSTITUTE(実質収支比率等に係る経年分析!J$49,"▲","-")),2),NA())</f>
        <v>-3.62</v>
      </c>
    </row>
    <row r="24" spans="1:11">
      <c r="A24" s="1031" t="s">
        <v>98</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111</v>
      </c>
      <c r="C26" s="1033" t="s">
        <v>65</v>
      </c>
      <c r="D26" s="1033" t="s">
        <v>111</v>
      </c>
      <c r="E26" s="1033" t="s">
        <v>65</v>
      </c>
      <c r="F26" s="1033" t="s">
        <v>111</v>
      </c>
      <c r="G26" s="1033" t="s">
        <v>65</v>
      </c>
      <c r="H26" s="1033" t="s">
        <v>111</v>
      </c>
      <c r="I26" s="1033" t="s">
        <v>65</v>
      </c>
      <c r="J26" s="1033" t="s">
        <v>111</v>
      </c>
      <c r="K26" s="1033" t="s">
        <v>65</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公共下水道事業会計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市場事業会計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v>
      </c>
    </row>
    <row r="32" spans="1:11">
      <c r="A32" s="1033" t="str">
        <f>IF('連結実質赤字比率に係る赤字・黒字の構成分析'!C$38="",NA(),'連結実質赤字比率に係る赤字・黒字の構成分析'!C$38)</f>
        <v>国民健康保険事業会計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1.19</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v>
      </c>
    </row>
    <row r="33" spans="1:16">
      <c r="A33" s="1033" t="str">
        <f>IF('連結実質赤字比率に係る赤字・黒字の構成分析'!C$37="",NA(),'連結実質赤字比率に係る赤字・黒字の構成分析'!C$37)</f>
        <v>一般会計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12.85</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5.22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12.96</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6.77</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1.e-002</v>
      </c>
    </row>
    <row r="34" spans="1:16">
      <c r="A34" s="1033" t="str">
        <f>IF('連結実質赤字比率に係る赤字・黒字の構成分析'!C$36="",NA(),'連結実質赤字比率に係る赤字・黒字の構成分析'!C$36)</f>
        <v>後期高齢者医療事業会計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4.e-002</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4.e-002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5.e-002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3.e-002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4.e-002</v>
      </c>
    </row>
    <row r="35" spans="1:16">
      <c r="A35" s="1033" t="str">
        <f>IF('連結実質赤字比率に係る赤字・黒字の構成分析'!C$35="",NA(),'連結実質赤字比率に係る赤字・黒字の構成分析'!C$35)</f>
        <v>介護保険事業会計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0.68</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0</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0.94</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2.0099999999999998</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1.58</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8.4600000000000009</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8.77</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8.32</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8.2200000000000006</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7.84</v>
      </c>
    </row>
    <row r="39" spans="1:16">
      <c r="A39" s="1031" t="s">
        <v>10</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112</v>
      </c>
      <c r="C41" s="1034"/>
      <c r="D41" s="1034" t="s">
        <v>114</v>
      </c>
      <c r="E41" s="1034" t="s">
        <v>112</v>
      </c>
      <c r="F41" s="1034"/>
      <c r="G41" s="1034" t="s">
        <v>114</v>
      </c>
      <c r="H41" s="1034" t="s">
        <v>112</v>
      </c>
      <c r="I41" s="1034"/>
      <c r="J41" s="1034" t="s">
        <v>114</v>
      </c>
      <c r="K41" s="1034" t="s">
        <v>112</v>
      </c>
      <c r="L41" s="1034"/>
      <c r="M41" s="1034" t="s">
        <v>114</v>
      </c>
      <c r="N41" s="1034" t="s">
        <v>112</v>
      </c>
      <c r="O41" s="1034"/>
      <c r="P41" s="1034" t="s">
        <v>114</v>
      </c>
    </row>
    <row r="42" spans="1:16">
      <c r="A42" s="1034" t="s">
        <v>116</v>
      </c>
      <c r="B42" s="1034"/>
      <c r="C42" s="1034"/>
      <c r="D42" s="1034">
        <f>'実質公債費比率（分子）の構造'!K$52</f>
        <v>917</v>
      </c>
      <c r="E42" s="1034"/>
      <c r="F42" s="1034"/>
      <c r="G42" s="1034">
        <f>'実質公債費比率（分子）の構造'!L$52</f>
        <v>946</v>
      </c>
      <c r="H42" s="1034"/>
      <c r="I42" s="1034"/>
      <c r="J42" s="1034">
        <f>'実質公債費比率（分子）の構造'!M$52</f>
        <v>986</v>
      </c>
      <c r="K42" s="1034"/>
      <c r="L42" s="1034"/>
      <c r="M42" s="1034">
        <f>'実質公債費比率（分子）の構造'!N$52</f>
        <v>964</v>
      </c>
      <c r="N42" s="1034"/>
      <c r="O42" s="1034"/>
      <c r="P42" s="1034">
        <f>'実質公債費比率（分子）の構造'!O$52</f>
        <v>920</v>
      </c>
    </row>
    <row r="43" spans="1:16">
      <c r="A43" s="1034" t="s">
        <v>45</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41</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t="str">
        <f>'実質公債費比率（分子）の構造'!K$49</f>
        <v>-</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39</v>
      </c>
      <c r="B46" s="1034">
        <f>'実質公債費比率（分子）の構造'!K$48</f>
        <v>202</v>
      </c>
      <c r="C46" s="1034"/>
      <c r="D46" s="1034"/>
      <c r="E46" s="1034">
        <f>'実質公債費比率（分子）の構造'!L$48</f>
        <v>198</v>
      </c>
      <c r="F46" s="1034"/>
      <c r="G46" s="1034"/>
      <c r="H46" s="1034">
        <f>'実質公債費比率（分子）の構造'!M$48</f>
        <v>195</v>
      </c>
      <c r="I46" s="1034"/>
      <c r="J46" s="1034"/>
      <c r="K46" s="1034">
        <f>'実質公債費比率（分子）の構造'!N$48</f>
        <v>207</v>
      </c>
      <c r="L46" s="1034"/>
      <c r="M46" s="1034"/>
      <c r="N46" s="1034">
        <f>'実質公債費比率（分子）の構造'!O$48</f>
        <v>193</v>
      </c>
      <c r="O46" s="1034"/>
      <c r="P46" s="1034"/>
    </row>
    <row r="47" spans="1:16">
      <c r="A47" s="1034" t="s">
        <v>33</v>
      </c>
      <c r="B47" s="1034">
        <f>'実質公債費比率（分子）の構造'!K$47</f>
        <v>82</v>
      </c>
      <c r="C47" s="1034"/>
      <c r="D47" s="1034"/>
      <c r="E47" s="1034">
        <f>'実質公債費比率（分子）の構造'!L$47</f>
        <v>82</v>
      </c>
      <c r="F47" s="1034"/>
      <c r="G47" s="1034"/>
      <c r="H47" s="1034">
        <f>'実質公債費比率（分子）の構造'!M$47</f>
        <v>82</v>
      </c>
      <c r="I47" s="1034"/>
      <c r="J47" s="1034"/>
      <c r="K47" s="1034">
        <f>'実質公債費比率（分子）の構造'!N$47</f>
        <v>82</v>
      </c>
      <c r="L47" s="1034"/>
      <c r="M47" s="1034"/>
      <c r="N47" s="1034">
        <f>'実質公債費比率（分子）の構造'!O$47</f>
        <v>82</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3408</v>
      </c>
      <c r="C49" s="1034"/>
      <c r="D49" s="1034"/>
      <c r="E49" s="1034">
        <f>'実質公債費比率（分子）の構造'!L$45</f>
        <v>3432</v>
      </c>
      <c r="F49" s="1034"/>
      <c r="G49" s="1034"/>
      <c r="H49" s="1034">
        <f>'実質公債費比率（分子）の構造'!M$45</f>
        <v>3495</v>
      </c>
      <c r="I49" s="1034"/>
      <c r="J49" s="1034"/>
      <c r="K49" s="1034">
        <f>'実質公債費比率（分子）の構造'!N$45</f>
        <v>3512</v>
      </c>
      <c r="L49" s="1034"/>
      <c r="M49" s="1034"/>
      <c r="N49" s="1034">
        <f>'実質公債費比率（分子）の構造'!O$45</f>
        <v>3466</v>
      </c>
      <c r="O49" s="1034"/>
      <c r="P49" s="1034"/>
    </row>
    <row r="50" spans="1:16">
      <c r="A50" s="1034" t="s">
        <v>52</v>
      </c>
      <c r="B50" s="1034" t="e">
        <f>NA()</f>
        <v>#N/A</v>
      </c>
      <c r="C50" s="1034">
        <f>IF(ISNUMBER('実質公債費比率（分子）の構造'!K$53),'実質公債費比率（分子）の構造'!K$53,NA())</f>
        <v>2775</v>
      </c>
      <c r="D50" s="1034" t="e">
        <f>NA()</f>
        <v>#N/A</v>
      </c>
      <c r="E50" s="1034" t="e">
        <f>NA()</f>
        <v>#N/A</v>
      </c>
      <c r="F50" s="1034">
        <f>IF(ISNUMBER('実質公債費比率（分子）の構造'!L$53),'実質公債費比率（分子）の構造'!L$53,NA())</f>
        <v>2766</v>
      </c>
      <c r="G50" s="1034" t="e">
        <f>NA()</f>
        <v>#N/A</v>
      </c>
      <c r="H50" s="1034" t="e">
        <f>NA()</f>
        <v>#N/A</v>
      </c>
      <c r="I50" s="1034">
        <f>IF(ISNUMBER('実質公債費比率（分子）の構造'!M$53),'実質公債費比率（分子）の構造'!M$53,NA())</f>
        <v>2786</v>
      </c>
      <c r="J50" s="1034" t="e">
        <f>NA()</f>
        <v>#N/A</v>
      </c>
      <c r="K50" s="1034" t="e">
        <f>NA()</f>
        <v>#N/A</v>
      </c>
      <c r="L50" s="1034">
        <f>IF(ISNUMBER('実質公債費比率（分子）の構造'!N$53),'実質公債費比率（分子）の構造'!N$53,NA())</f>
        <v>2837</v>
      </c>
      <c r="M50" s="1034" t="e">
        <f>NA()</f>
        <v>#N/A</v>
      </c>
      <c r="N50" s="1034" t="e">
        <f>NA()</f>
        <v>#N/A</v>
      </c>
      <c r="O50" s="1034">
        <f>IF(ISNUMBER('実質公債費比率（分子）の構造'!O$53),'実質公債費比率（分子）の構造'!O$53,NA())</f>
        <v>2821</v>
      </c>
      <c r="P50" s="1034" t="e">
        <f>NA()</f>
        <v>#N/A</v>
      </c>
    </row>
    <row r="53" spans="1:16">
      <c r="A53" s="1031" t="s">
        <v>117</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43</v>
      </c>
      <c r="B56" s="1033"/>
      <c r="C56" s="1033"/>
      <c r="D56" s="1033">
        <f>'将来負担比率（分子）の構造'!I$52</f>
        <v>6769</v>
      </c>
      <c r="E56" s="1033"/>
      <c r="F56" s="1033"/>
      <c r="G56" s="1033">
        <f>'将来負担比率（分子）の構造'!J$52</f>
        <v>6901</v>
      </c>
      <c r="H56" s="1033"/>
      <c r="I56" s="1033"/>
      <c r="J56" s="1033">
        <f>'将来負担比率（分子）の構造'!K$52</f>
        <v>6671</v>
      </c>
      <c r="K56" s="1033"/>
      <c r="L56" s="1033"/>
      <c r="M56" s="1033">
        <f>'将来負担比率（分子）の構造'!L$52</f>
        <v>6968</v>
      </c>
      <c r="N56" s="1033"/>
      <c r="O56" s="1033"/>
      <c r="P56" s="1033">
        <f>'将来負担比率（分子）の構造'!M$52</f>
        <v>6367</v>
      </c>
    </row>
    <row r="57" spans="1:16">
      <c r="A57" s="1033" t="s">
        <v>94</v>
      </c>
      <c r="B57" s="1033"/>
      <c r="C57" s="1033"/>
      <c r="D57" s="1033">
        <f>'将来負担比率（分子）の構造'!I$51</f>
        <v>2278</v>
      </c>
      <c r="E57" s="1033"/>
      <c r="F57" s="1033"/>
      <c r="G57" s="1033">
        <f>'将来負担比率（分子）の構造'!J$51</f>
        <v>2147</v>
      </c>
      <c r="H57" s="1033"/>
      <c r="I57" s="1033"/>
      <c r="J57" s="1033">
        <f>'将来負担比率（分子）の構造'!K$51</f>
        <v>2020</v>
      </c>
      <c r="K57" s="1033"/>
      <c r="L57" s="1033"/>
      <c r="M57" s="1033">
        <f>'将来負担比率（分子）の構造'!L$51</f>
        <v>1884</v>
      </c>
      <c r="N57" s="1033"/>
      <c r="O57" s="1033"/>
      <c r="P57" s="1033">
        <f>'将来負担比率（分子）の構造'!M$51</f>
        <v>1743</v>
      </c>
    </row>
    <row r="58" spans="1:16">
      <c r="A58" s="1033" t="s">
        <v>91</v>
      </c>
      <c r="B58" s="1033"/>
      <c r="C58" s="1033"/>
      <c r="D58" s="1033">
        <f>'将来負担比率（分子）の構造'!I$50</f>
        <v>7171</v>
      </c>
      <c r="E58" s="1033"/>
      <c r="F58" s="1033"/>
      <c r="G58" s="1033">
        <f>'将来負担比率（分子）の構造'!J$50</f>
        <v>7499</v>
      </c>
      <c r="H58" s="1033"/>
      <c r="I58" s="1033"/>
      <c r="J58" s="1033">
        <f>'将来負担比率（分子）の構造'!K$50</f>
        <v>7383</v>
      </c>
      <c r="K58" s="1033"/>
      <c r="L58" s="1033"/>
      <c r="M58" s="1033">
        <f>'将来負担比率（分子）の構造'!L$50</f>
        <v>7820</v>
      </c>
      <c r="N58" s="1033"/>
      <c r="O58" s="1033"/>
      <c r="P58" s="1033">
        <f>'将来負担比率（分子）の構造'!M$50</f>
        <v>7834</v>
      </c>
    </row>
    <row r="59" spans="1:16">
      <c r="A59" s="1033" t="s">
        <v>87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81</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74</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75</v>
      </c>
      <c r="B62" s="1033">
        <f>'将来負担比率（分子）の構造'!I$45</f>
        <v>1078</v>
      </c>
      <c r="C62" s="1033"/>
      <c r="D62" s="1033"/>
      <c r="E62" s="1033">
        <f>'将来負担比率（分子）の構造'!J$45</f>
        <v>1100</v>
      </c>
      <c r="F62" s="1033"/>
      <c r="G62" s="1033"/>
      <c r="H62" s="1033">
        <f>'将来負担比率（分子）の構造'!K$45</f>
        <v>990</v>
      </c>
      <c r="I62" s="1033"/>
      <c r="J62" s="1033"/>
      <c r="K62" s="1033">
        <f>'将来負担比率（分子）の構造'!L$45</f>
        <v>994</v>
      </c>
      <c r="L62" s="1033"/>
      <c r="M62" s="1033"/>
      <c r="N62" s="1033">
        <f>'将来負担比率（分子）の構造'!M$45</f>
        <v>1000</v>
      </c>
      <c r="O62" s="1033"/>
      <c r="P62" s="1033"/>
    </row>
    <row r="63" spans="1:16">
      <c r="A63" s="1033" t="s">
        <v>73</v>
      </c>
      <c r="B63" s="1033" t="str">
        <f>'将来負担比率（分子）の構造'!I$44</f>
        <v>-</v>
      </c>
      <c r="C63" s="1033"/>
      <c r="D63" s="1033"/>
      <c r="E63" s="1033" t="str">
        <f>'将来負担比率（分子）の構造'!J$44</f>
        <v>-</v>
      </c>
      <c r="F63" s="1033"/>
      <c r="G63" s="1033"/>
      <c r="H63" s="1033" t="str">
        <f>'将来負担比率（分子）の構造'!K$44</f>
        <v>-</v>
      </c>
      <c r="I63" s="1033"/>
      <c r="J63" s="1033"/>
      <c r="K63" s="1033" t="str">
        <f>'将来負担比率（分子）の構造'!L$44</f>
        <v>-</v>
      </c>
      <c r="L63" s="1033"/>
      <c r="M63" s="1033"/>
      <c r="N63" s="1033" t="str">
        <f>'将来負担比率（分子）の構造'!M$44</f>
        <v>-</v>
      </c>
      <c r="O63" s="1033"/>
      <c r="P63" s="1033"/>
    </row>
    <row r="64" spans="1:16">
      <c r="A64" s="1033" t="s">
        <v>71</v>
      </c>
      <c r="B64" s="1033">
        <f>'将来負担比率（分子）の構造'!I$43</f>
        <v>1383</v>
      </c>
      <c r="C64" s="1033"/>
      <c r="D64" s="1033"/>
      <c r="E64" s="1033">
        <f>'将来負担比率（分子）の構造'!J$43</f>
        <v>1798</v>
      </c>
      <c r="F64" s="1033"/>
      <c r="G64" s="1033"/>
      <c r="H64" s="1033">
        <f>'将来負担比率（分子）の構造'!K$43</f>
        <v>2186</v>
      </c>
      <c r="I64" s="1033"/>
      <c r="J64" s="1033"/>
      <c r="K64" s="1033">
        <f>'将来負担比率（分子）の構造'!L$43</f>
        <v>1878</v>
      </c>
      <c r="L64" s="1033"/>
      <c r="M64" s="1033"/>
      <c r="N64" s="1033">
        <f>'将来負担比率（分子）の構造'!M$43</f>
        <v>1583</v>
      </c>
      <c r="O64" s="1033"/>
      <c r="P64" s="1033"/>
    </row>
    <row r="65" spans="1:16">
      <c r="A65" s="1033" t="s">
        <v>70</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54</v>
      </c>
      <c r="B66" s="1033">
        <f>'将来負担比率（分子）の構造'!I$41</f>
        <v>29291</v>
      </c>
      <c r="C66" s="1033"/>
      <c r="D66" s="1033"/>
      <c r="E66" s="1033">
        <f>'将来負担比率（分子）の構造'!J$41</f>
        <v>27210</v>
      </c>
      <c r="F66" s="1033"/>
      <c r="G66" s="1033"/>
      <c r="H66" s="1033">
        <f>'将来負担比率（分子）の構造'!K$41</f>
        <v>24649</v>
      </c>
      <c r="I66" s="1033"/>
      <c r="J66" s="1033"/>
      <c r="K66" s="1033">
        <f>'将来負担比率（分子）の構造'!L$41</f>
        <v>22914</v>
      </c>
      <c r="L66" s="1033"/>
      <c r="M66" s="1033"/>
      <c r="N66" s="1033">
        <f>'将来負担比率（分子）の構造'!M$41</f>
        <v>20476</v>
      </c>
      <c r="O66" s="1033"/>
      <c r="P66" s="1033"/>
    </row>
    <row r="67" spans="1:16">
      <c r="A67" s="1033" t="s">
        <v>96</v>
      </c>
      <c r="B67" s="1033" t="e">
        <f>NA()</f>
        <v>#N/A</v>
      </c>
      <c r="C67" s="1033">
        <f>IF(ISNUMBER('将来負担比率（分子）の構造'!I$53),IF('将来負担比率（分子）の構造'!I$53&lt;0,0,'将来負担比率（分子）の構造'!I$53),NA())</f>
        <v>15535</v>
      </c>
      <c r="D67" s="1033" t="e">
        <f>NA()</f>
        <v>#N/A</v>
      </c>
      <c r="E67" s="1033" t="e">
        <f>NA()</f>
        <v>#N/A</v>
      </c>
      <c r="F67" s="1033">
        <f>IF(ISNUMBER('将来負担比率（分子）の構造'!J$53),IF('将来負担比率（分子）の構造'!J$53&lt;0,0,'将来負担比率（分子）の構造'!J$53),NA())</f>
        <v>13560</v>
      </c>
      <c r="G67" s="1033" t="e">
        <f>NA()</f>
        <v>#N/A</v>
      </c>
      <c r="H67" s="1033" t="e">
        <f>NA()</f>
        <v>#N/A</v>
      </c>
      <c r="I67" s="1033">
        <f>IF(ISNUMBER('将来負担比率（分子）の構造'!K$53),IF('将来負担比率（分子）の構造'!K$53&lt;0,0,'将来負担比率（分子）の構造'!K$53),NA())</f>
        <v>11751</v>
      </c>
      <c r="J67" s="1033" t="e">
        <f>NA()</f>
        <v>#N/A</v>
      </c>
      <c r="K67" s="1033" t="e">
        <f>NA()</f>
        <v>#N/A</v>
      </c>
      <c r="L67" s="1033">
        <f>IF(ISNUMBER('将来負担比率（分子）の構造'!L$53),IF('将来負担比率（分子）の構造'!L$53&lt;0,0,'将来負担比率（分子）の構造'!L$53),NA())</f>
        <v>9113</v>
      </c>
      <c r="M67" s="1033" t="e">
        <f>NA()</f>
        <v>#N/A</v>
      </c>
      <c r="N67" s="1033" t="e">
        <f>NA()</f>
        <v>#N/A</v>
      </c>
      <c r="O67" s="1033">
        <f>IF(ISNUMBER('将来負担比率（分子）の構造'!M$53),IF('将来負担比率（分子）の構造'!M$53&lt;0,0,'将来負担比率（分子）の構造'!M$53),NA())</f>
        <v>7115</v>
      </c>
      <c r="P67" s="1033" t="e">
        <f>NA()</f>
        <v>#N/A</v>
      </c>
    </row>
    <row r="70" spans="1:16">
      <c r="A70" s="1036" t="s">
        <v>125</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126</v>
      </c>
      <c r="B72" s="1037">
        <f>基金残高に係る経年分析!F55</f>
        <v>3501</v>
      </c>
      <c r="C72" s="1037">
        <f>基金残高に係る経年分析!G55</f>
        <v>3824</v>
      </c>
      <c r="D72" s="1037">
        <f>基金残高に係る経年分析!H55</f>
        <v>3976</v>
      </c>
    </row>
    <row r="73" spans="1:16">
      <c r="A73" s="1035" t="s">
        <v>127</v>
      </c>
      <c r="B73" s="1037">
        <f>基金残高に係る経年分析!F56</f>
        <v>634</v>
      </c>
      <c r="C73" s="1037">
        <f>基金残高に係る経年分析!G56</f>
        <v>826</v>
      </c>
      <c r="D73" s="1037">
        <f>基金残高に係る経年分析!H56</f>
        <v>806</v>
      </c>
    </row>
    <row r="74" spans="1:16">
      <c r="A74" s="1035" t="s">
        <v>129</v>
      </c>
      <c r="B74" s="1037">
        <f>基金残高に係る経年分析!F57</f>
        <v>2795</v>
      </c>
      <c r="C74" s="1037">
        <f>基金残高に係る経年分析!G57</f>
        <v>2716</v>
      </c>
      <c r="D74" s="1037">
        <f>基金残高に係る経年分析!H57</f>
        <v>2522</v>
      </c>
    </row>
  </sheetData>
  <sheetProtection algorithmName="SHA-512" hashValue="ynO1XqlItu5MZwnpdORQbeim0q3mK1nTTVqvbPqPNb6uQqb8lQ6SQ1V5kZ/SAxaOUZLEbNZS0r/7Mplm4tVbtw==" saltValue="v5+BySrlErPk7ioxPb2kF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75" zoomScaleNormal="75"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ht="13.2">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ht="13.2">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ht="13.2">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ht="13.2">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ht="13.2">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ht="13.2">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ht="13.2">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ht="13.2">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ht="13.2">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ht="13.2">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ht="13.2">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ht="13.2">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ht="13.2">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ht="13.2">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ht="13.2">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ht="13.2">
      <c r="DD19" s="739"/>
      <c r="DE19" s="739"/>
    </row>
    <row r="20" spans="1:109" ht="13.2">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ht="13.2">
      <c r="B23" s="728"/>
    </row>
    <row r="24" spans="1:109" ht="13.2">
      <c r="B24" s="728"/>
    </row>
    <row r="25" spans="1:109" ht="13.2">
      <c r="B25" s="728"/>
    </row>
    <row r="26" spans="1:109" ht="13.2">
      <c r="B26" s="728"/>
    </row>
    <row r="27" spans="1:109" ht="13.2">
      <c r="B27" s="728"/>
    </row>
    <row r="28" spans="1:109" ht="13.2">
      <c r="B28" s="728"/>
    </row>
    <row r="29" spans="1:109" ht="13.2">
      <c r="B29" s="728"/>
    </row>
    <row r="30" spans="1:109" ht="13.2">
      <c r="B30" s="728"/>
    </row>
    <row r="31" spans="1:109" ht="13.2">
      <c r="B31" s="728"/>
    </row>
    <row r="32" spans="1:109" ht="13.2">
      <c r="B32" s="728"/>
    </row>
    <row r="33" spans="2:109" ht="13.2">
      <c r="B33" s="728"/>
    </row>
    <row r="34" spans="2:109" ht="13.2">
      <c r="B34" s="728"/>
    </row>
    <row r="35" spans="2:109" ht="13.2">
      <c r="B35" s="728"/>
    </row>
    <row r="36" spans="2:109" ht="13.2">
      <c r="B36" s="728"/>
    </row>
    <row r="37" spans="2:109" ht="13.2">
      <c r="B37" s="728"/>
    </row>
    <row r="38" spans="2:109" ht="13.2">
      <c r="B38" s="728"/>
    </row>
    <row r="39" spans="2:109" ht="13.2">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ht="13.2">
      <c r="B40" s="1059"/>
      <c r="DD40" s="1059"/>
      <c r="DE40" s="739"/>
    </row>
    <row r="41" spans="2:109" ht="16.2">
      <c r="B41" s="730" t="s">
        <v>533</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ht="13.2">
      <c r="B42" s="728"/>
      <c r="G42" s="1063"/>
      <c r="I42" s="1054"/>
      <c r="J42" s="1054"/>
      <c r="K42" s="1054"/>
      <c r="AM42" s="1063"/>
      <c r="AN42" s="1063" t="s">
        <v>534</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535</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ht="13.2">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ht="13.2">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ht="13.2">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ht="13.2">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ht="13.2">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ht="13.2">
      <c r="B49" s="728"/>
      <c r="AN49" s="363" t="s">
        <v>168</v>
      </c>
    </row>
    <row r="50" spans="1:109" ht="13.2">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522</v>
      </c>
      <c r="BQ50" s="1088"/>
      <c r="BR50" s="1088"/>
      <c r="BS50" s="1088"/>
      <c r="BT50" s="1088"/>
      <c r="BU50" s="1088"/>
      <c r="BV50" s="1088"/>
      <c r="BW50" s="1088"/>
      <c r="BX50" s="1088" t="s">
        <v>523</v>
      </c>
      <c r="BY50" s="1088"/>
      <c r="BZ50" s="1088"/>
      <c r="CA50" s="1088"/>
      <c r="CB50" s="1088"/>
      <c r="CC50" s="1088"/>
      <c r="CD50" s="1088"/>
      <c r="CE50" s="1088"/>
      <c r="CF50" s="1088" t="s">
        <v>524</v>
      </c>
      <c r="CG50" s="1088"/>
      <c r="CH50" s="1088"/>
      <c r="CI50" s="1088"/>
      <c r="CJ50" s="1088"/>
      <c r="CK50" s="1088"/>
      <c r="CL50" s="1088"/>
      <c r="CM50" s="1088"/>
      <c r="CN50" s="1088" t="s">
        <v>525</v>
      </c>
      <c r="CO50" s="1088"/>
      <c r="CP50" s="1088"/>
      <c r="CQ50" s="1088"/>
      <c r="CR50" s="1088"/>
      <c r="CS50" s="1088"/>
      <c r="CT50" s="1088"/>
      <c r="CU50" s="1088"/>
      <c r="CV50" s="1088" t="s">
        <v>250</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536</v>
      </c>
      <c r="AO51" s="1087"/>
      <c r="AP51" s="1087"/>
      <c r="AQ51" s="1087"/>
      <c r="AR51" s="1087"/>
      <c r="AS51" s="1087"/>
      <c r="AT51" s="1087"/>
      <c r="AU51" s="1087"/>
      <c r="AV51" s="1087"/>
      <c r="AW51" s="1087"/>
      <c r="AX51" s="1087"/>
      <c r="AY51" s="1087"/>
      <c r="AZ51" s="1087"/>
      <c r="BA51" s="1087"/>
      <c r="BB51" s="1087" t="s">
        <v>538</v>
      </c>
      <c r="BC51" s="1087"/>
      <c r="BD51" s="1087"/>
      <c r="BE51" s="1087"/>
      <c r="BF51" s="1087"/>
      <c r="BG51" s="1087"/>
      <c r="BH51" s="1087"/>
      <c r="BI51" s="1087"/>
      <c r="BJ51" s="1087"/>
      <c r="BK51" s="1087"/>
      <c r="BL51" s="1087"/>
      <c r="BM51" s="1087"/>
      <c r="BN51" s="1087"/>
      <c r="BO51" s="1087"/>
      <c r="BP51" s="1092">
        <v>399.7</v>
      </c>
      <c r="BQ51" s="1092"/>
      <c r="BR51" s="1092"/>
      <c r="BS51" s="1092"/>
      <c r="BT51" s="1092"/>
      <c r="BU51" s="1092"/>
      <c r="BV51" s="1092"/>
      <c r="BW51" s="1092"/>
      <c r="BX51" s="1092">
        <v>336</v>
      </c>
      <c r="BY51" s="1092"/>
      <c r="BZ51" s="1092"/>
      <c r="CA51" s="1092"/>
      <c r="CB51" s="1092"/>
      <c r="CC51" s="1092"/>
      <c r="CD51" s="1092"/>
      <c r="CE51" s="1092"/>
      <c r="CF51" s="1092">
        <v>274</v>
      </c>
      <c r="CG51" s="1092"/>
      <c r="CH51" s="1092"/>
      <c r="CI51" s="1092"/>
      <c r="CJ51" s="1092"/>
      <c r="CK51" s="1092"/>
      <c r="CL51" s="1092"/>
      <c r="CM51" s="1092"/>
      <c r="CN51" s="1092">
        <v>220.7</v>
      </c>
      <c r="CO51" s="1092"/>
      <c r="CP51" s="1092"/>
      <c r="CQ51" s="1092"/>
      <c r="CR51" s="1092"/>
      <c r="CS51" s="1092"/>
      <c r="CT51" s="1092"/>
      <c r="CU51" s="1092"/>
      <c r="CV51" s="1092">
        <v>171.7</v>
      </c>
      <c r="CW51" s="1092"/>
      <c r="CX51" s="1092"/>
      <c r="CY51" s="1092"/>
      <c r="CZ51" s="1092"/>
      <c r="DA51" s="1092"/>
      <c r="DB51" s="1092"/>
      <c r="DC51" s="1092"/>
    </row>
    <row r="52" spans="1:109" ht="13.2">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ht="13.2">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539</v>
      </c>
      <c r="BC53" s="1087"/>
      <c r="BD53" s="1087"/>
      <c r="BE53" s="1087"/>
      <c r="BF53" s="1087"/>
      <c r="BG53" s="1087"/>
      <c r="BH53" s="1087"/>
      <c r="BI53" s="1087"/>
      <c r="BJ53" s="1087"/>
      <c r="BK53" s="1087"/>
      <c r="BL53" s="1087"/>
      <c r="BM53" s="1087"/>
      <c r="BN53" s="1087"/>
      <c r="BO53" s="1087"/>
      <c r="BP53" s="1092">
        <v>72</v>
      </c>
      <c r="BQ53" s="1092"/>
      <c r="BR53" s="1092"/>
      <c r="BS53" s="1092"/>
      <c r="BT53" s="1092"/>
      <c r="BU53" s="1092"/>
      <c r="BV53" s="1092"/>
      <c r="BW53" s="1092"/>
      <c r="BX53" s="1092">
        <v>73.099999999999994</v>
      </c>
      <c r="BY53" s="1092"/>
      <c r="BZ53" s="1092"/>
      <c r="CA53" s="1092"/>
      <c r="CB53" s="1092"/>
      <c r="CC53" s="1092"/>
      <c r="CD53" s="1092"/>
      <c r="CE53" s="1092"/>
      <c r="CF53" s="1092">
        <v>74.7</v>
      </c>
      <c r="CG53" s="1092"/>
      <c r="CH53" s="1092"/>
      <c r="CI53" s="1092"/>
      <c r="CJ53" s="1092"/>
      <c r="CK53" s="1092"/>
      <c r="CL53" s="1092"/>
      <c r="CM53" s="1092"/>
      <c r="CN53" s="1092">
        <v>76.400000000000006</v>
      </c>
      <c r="CO53" s="1092"/>
      <c r="CP53" s="1092"/>
      <c r="CQ53" s="1092"/>
      <c r="CR53" s="1092"/>
      <c r="CS53" s="1092"/>
      <c r="CT53" s="1092"/>
      <c r="CU53" s="1092"/>
      <c r="CV53" s="1092">
        <v>75.7</v>
      </c>
      <c r="CW53" s="1092"/>
      <c r="CX53" s="1092"/>
      <c r="CY53" s="1092"/>
      <c r="CZ53" s="1092"/>
      <c r="DA53" s="1092"/>
      <c r="DB53" s="1092"/>
      <c r="DC53" s="1092"/>
    </row>
    <row r="54" spans="1:109" ht="13.2">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ht="13.2">
      <c r="A55" s="1054"/>
      <c r="B55" s="728"/>
      <c r="G55" s="1064"/>
      <c r="H55" s="1064"/>
      <c r="I55" s="1064"/>
      <c r="J55" s="1064"/>
      <c r="K55" s="1073"/>
      <c r="L55" s="1073"/>
      <c r="M55" s="1073"/>
      <c r="N55" s="1073"/>
      <c r="AN55" s="1088" t="s">
        <v>509</v>
      </c>
      <c r="AO55" s="1088"/>
      <c r="AP55" s="1088"/>
      <c r="AQ55" s="1088"/>
      <c r="AR55" s="1088"/>
      <c r="AS55" s="1088"/>
      <c r="AT55" s="1088"/>
      <c r="AU55" s="1088"/>
      <c r="AV55" s="1088"/>
      <c r="AW55" s="1088"/>
      <c r="AX55" s="1088"/>
      <c r="AY55" s="1088"/>
      <c r="AZ55" s="1088"/>
      <c r="BA55" s="1088"/>
      <c r="BB55" s="1087" t="s">
        <v>538</v>
      </c>
      <c r="BC55" s="1087"/>
      <c r="BD55" s="1087"/>
      <c r="BE55" s="1087"/>
      <c r="BF55" s="1087"/>
      <c r="BG55" s="1087"/>
      <c r="BH55" s="1087"/>
      <c r="BI55" s="1087"/>
      <c r="BJ55" s="1087"/>
      <c r="BK55" s="1087"/>
      <c r="BL55" s="1087"/>
      <c r="BM55" s="1087"/>
      <c r="BN55" s="1087"/>
      <c r="BO55" s="1087"/>
      <c r="BP55" s="1092">
        <v>49.1</v>
      </c>
      <c r="BQ55" s="1092"/>
      <c r="BR55" s="1092"/>
      <c r="BS55" s="1092"/>
      <c r="BT55" s="1092"/>
      <c r="BU55" s="1092"/>
      <c r="BV55" s="1092"/>
      <c r="BW55" s="1092"/>
      <c r="BX55" s="1092">
        <v>41.5</v>
      </c>
      <c r="BY55" s="1092"/>
      <c r="BZ55" s="1092"/>
      <c r="CA55" s="1092"/>
      <c r="CB55" s="1092"/>
      <c r="CC55" s="1092"/>
      <c r="CD55" s="1092"/>
      <c r="CE55" s="1092"/>
      <c r="CF55" s="1092">
        <v>25.2</v>
      </c>
      <c r="CG55" s="1092"/>
      <c r="CH55" s="1092"/>
      <c r="CI55" s="1092"/>
      <c r="CJ55" s="1092"/>
      <c r="CK55" s="1092"/>
      <c r="CL55" s="1092"/>
      <c r="CM55" s="1092"/>
      <c r="CN55" s="1092">
        <v>15.7</v>
      </c>
      <c r="CO55" s="1092"/>
      <c r="CP55" s="1092"/>
      <c r="CQ55" s="1092"/>
      <c r="CR55" s="1092"/>
      <c r="CS55" s="1092"/>
      <c r="CT55" s="1092"/>
      <c r="CU55" s="1092"/>
      <c r="CV55" s="1092">
        <v>10.199999999999999</v>
      </c>
      <c r="CW55" s="1092"/>
      <c r="CX55" s="1092"/>
      <c r="CY55" s="1092"/>
      <c r="CZ55" s="1092"/>
      <c r="DA55" s="1092"/>
      <c r="DB55" s="1092"/>
      <c r="DC55" s="1092"/>
    </row>
    <row r="56" spans="1:109" ht="13.2">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ht="13.2">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539</v>
      </c>
      <c r="BC57" s="1087"/>
      <c r="BD57" s="1087"/>
      <c r="BE57" s="1087"/>
      <c r="BF57" s="1087"/>
      <c r="BG57" s="1087"/>
      <c r="BH57" s="1087"/>
      <c r="BI57" s="1087"/>
      <c r="BJ57" s="1087"/>
      <c r="BK57" s="1087"/>
      <c r="BL57" s="1087"/>
      <c r="BM57" s="1087"/>
      <c r="BN57" s="1087"/>
      <c r="BO57" s="1087"/>
      <c r="BP57" s="1092">
        <v>61</v>
      </c>
      <c r="BQ57" s="1092"/>
      <c r="BR57" s="1092"/>
      <c r="BS57" s="1092"/>
      <c r="BT57" s="1092"/>
      <c r="BU57" s="1092"/>
      <c r="BV57" s="1092"/>
      <c r="BW57" s="1092"/>
      <c r="BX57" s="1092">
        <v>61.7</v>
      </c>
      <c r="BY57" s="1092"/>
      <c r="BZ57" s="1092"/>
      <c r="CA57" s="1092"/>
      <c r="CB57" s="1092"/>
      <c r="CC57" s="1092"/>
      <c r="CD57" s="1092"/>
      <c r="CE57" s="1092"/>
      <c r="CF57" s="1092">
        <v>62.5</v>
      </c>
      <c r="CG57" s="1092"/>
      <c r="CH57" s="1092"/>
      <c r="CI57" s="1092"/>
      <c r="CJ57" s="1092"/>
      <c r="CK57" s="1092"/>
      <c r="CL57" s="1092"/>
      <c r="CM57" s="1092"/>
      <c r="CN57" s="1092">
        <v>64.3</v>
      </c>
      <c r="CO57" s="1092"/>
      <c r="CP57" s="1092"/>
      <c r="CQ57" s="1092"/>
      <c r="CR57" s="1092"/>
      <c r="CS57" s="1092"/>
      <c r="CT57" s="1092"/>
      <c r="CU57" s="1092"/>
      <c r="CV57" s="1092">
        <v>64.7</v>
      </c>
      <c r="CW57" s="1092"/>
      <c r="CX57" s="1092"/>
      <c r="CY57" s="1092"/>
      <c r="CZ57" s="1092"/>
      <c r="DA57" s="1092"/>
      <c r="DB57" s="1092"/>
      <c r="DC57" s="1092"/>
      <c r="DD57" s="1097"/>
      <c r="DE57" s="1060"/>
    </row>
    <row r="58" spans="1:109" s="1054" customFormat="1" ht="13.2">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ht="13.2">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ht="13.2">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ht="13.2">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ht="13.2">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6.2">
      <c r="B63" s="737" t="s">
        <v>227</v>
      </c>
    </row>
    <row r="64" spans="1:109" ht="13.2">
      <c r="B64" s="728"/>
      <c r="G64" s="1063"/>
      <c r="N64" s="1082"/>
      <c r="AM64" s="1063"/>
      <c r="AN64" s="1063" t="s">
        <v>534</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ht="13.2">
      <c r="B65" s="728"/>
      <c r="AN65" s="1083" t="s">
        <v>537</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ht="13.2">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ht="13.2">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ht="13.2">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ht="13.2">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ht="13.2">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ht="13.2">
      <c r="B71" s="728"/>
      <c r="G71" s="1066"/>
      <c r="I71" s="1070"/>
      <c r="J71" s="1071"/>
      <c r="K71" s="1071"/>
      <c r="L71" s="1078"/>
      <c r="M71" s="1071"/>
      <c r="N71" s="1078"/>
      <c r="AM71" s="1066"/>
      <c r="AN71" s="363" t="s">
        <v>168</v>
      </c>
    </row>
    <row r="72" spans="2:107" ht="13.2">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522</v>
      </c>
      <c r="BQ72" s="1088"/>
      <c r="BR72" s="1088"/>
      <c r="BS72" s="1088"/>
      <c r="BT72" s="1088"/>
      <c r="BU72" s="1088"/>
      <c r="BV72" s="1088"/>
      <c r="BW72" s="1088"/>
      <c r="BX72" s="1088" t="s">
        <v>523</v>
      </c>
      <c r="BY72" s="1088"/>
      <c r="BZ72" s="1088"/>
      <c r="CA72" s="1088"/>
      <c r="CB72" s="1088"/>
      <c r="CC72" s="1088"/>
      <c r="CD72" s="1088"/>
      <c r="CE72" s="1088"/>
      <c r="CF72" s="1088" t="s">
        <v>524</v>
      </c>
      <c r="CG72" s="1088"/>
      <c r="CH72" s="1088"/>
      <c r="CI72" s="1088"/>
      <c r="CJ72" s="1088"/>
      <c r="CK72" s="1088"/>
      <c r="CL72" s="1088"/>
      <c r="CM72" s="1088"/>
      <c r="CN72" s="1088" t="s">
        <v>525</v>
      </c>
      <c r="CO72" s="1088"/>
      <c r="CP72" s="1088"/>
      <c r="CQ72" s="1088"/>
      <c r="CR72" s="1088"/>
      <c r="CS72" s="1088"/>
      <c r="CT72" s="1088"/>
      <c r="CU72" s="1088"/>
      <c r="CV72" s="1088" t="s">
        <v>250</v>
      </c>
      <c r="CW72" s="1088"/>
      <c r="CX72" s="1088"/>
      <c r="CY72" s="1088"/>
      <c r="CZ72" s="1088"/>
      <c r="DA72" s="1088"/>
      <c r="DB72" s="1088"/>
      <c r="DC72" s="1088"/>
    </row>
    <row r="73" spans="2:107" ht="13.2">
      <c r="B73" s="728"/>
      <c r="G73" s="1065"/>
      <c r="H73" s="1065"/>
      <c r="I73" s="1065"/>
      <c r="J73" s="1065"/>
      <c r="K73" s="1075"/>
      <c r="L73" s="1075"/>
      <c r="M73" s="1075"/>
      <c r="N73" s="1075"/>
      <c r="AM73" s="1067"/>
      <c r="AN73" s="1087" t="s">
        <v>536</v>
      </c>
      <c r="AO73" s="1087"/>
      <c r="AP73" s="1087"/>
      <c r="AQ73" s="1087"/>
      <c r="AR73" s="1087"/>
      <c r="AS73" s="1087"/>
      <c r="AT73" s="1087"/>
      <c r="AU73" s="1087"/>
      <c r="AV73" s="1087"/>
      <c r="AW73" s="1087"/>
      <c r="AX73" s="1087"/>
      <c r="AY73" s="1087"/>
      <c r="AZ73" s="1087"/>
      <c r="BA73" s="1087"/>
      <c r="BB73" s="1087" t="s">
        <v>538</v>
      </c>
      <c r="BC73" s="1087"/>
      <c r="BD73" s="1087"/>
      <c r="BE73" s="1087"/>
      <c r="BF73" s="1087"/>
      <c r="BG73" s="1087"/>
      <c r="BH73" s="1087"/>
      <c r="BI73" s="1087"/>
      <c r="BJ73" s="1087"/>
      <c r="BK73" s="1087"/>
      <c r="BL73" s="1087"/>
      <c r="BM73" s="1087"/>
      <c r="BN73" s="1087"/>
      <c r="BO73" s="1087"/>
      <c r="BP73" s="1092">
        <v>399.7</v>
      </c>
      <c r="BQ73" s="1092"/>
      <c r="BR73" s="1092"/>
      <c r="BS73" s="1092"/>
      <c r="BT73" s="1092"/>
      <c r="BU73" s="1092"/>
      <c r="BV73" s="1092"/>
      <c r="BW73" s="1092"/>
      <c r="BX73" s="1092">
        <v>336</v>
      </c>
      <c r="BY73" s="1092"/>
      <c r="BZ73" s="1092"/>
      <c r="CA73" s="1092"/>
      <c r="CB73" s="1092"/>
      <c r="CC73" s="1092"/>
      <c r="CD73" s="1092"/>
      <c r="CE73" s="1092"/>
      <c r="CF73" s="1092">
        <v>274</v>
      </c>
      <c r="CG73" s="1092"/>
      <c r="CH73" s="1092"/>
      <c r="CI73" s="1092"/>
      <c r="CJ73" s="1092"/>
      <c r="CK73" s="1092"/>
      <c r="CL73" s="1092"/>
      <c r="CM73" s="1092"/>
      <c r="CN73" s="1092">
        <v>220.7</v>
      </c>
      <c r="CO73" s="1092"/>
      <c r="CP73" s="1092"/>
      <c r="CQ73" s="1092"/>
      <c r="CR73" s="1092"/>
      <c r="CS73" s="1092"/>
      <c r="CT73" s="1092"/>
      <c r="CU73" s="1092"/>
      <c r="CV73" s="1092">
        <v>171.7</v>
      </c>
      <c r="CW73" s="1092"/>
      <c r="CX73" s="1092"/>
      <c r="CY73" s="1092"/>
      <c r="CZ73" s="1092"/>
      <c r="DA73" s="1092"/>
      <c r="DB73" s="1092"/>
      <c r="DC73" s="1092"/>
    </row>
    <row r="74" spans="2:107" ht="13.2">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ht="13.2">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413</v>
      </c>
      <c r="BC75" s="1087"/>
      <c r="BD75" s="1087"/>
      <c r="BE75" s="1087"/>
      <c r="BF75" s="1087"/>
      <c r="BG75" s="1087"/>
      <c r="BH75" s="1087"/>
      <c r="BI75" s="1087"/>
      <c r="BJ75" s="1087"/>
      <c r="BK75" s="1087"/>
      <c r="BL75" s="1087"/>
      <c r="BM75" s="1087"/>
      <c r="BN75" s="1087"/>
      <c r="BO75" s="1087"/>
      <c r="BP75" s="1092">
        <v>69.900000000000006</v>
      </c>
      <c r="BQ75" s="1092"/>
      <c r="BR75" s="1092"/>
      <c r="BS75" s="1092"/>
      <c r="BT75" s="1092"/>
      <c r="BU75" s="1092"/>
      <c r="BV75" s="1092"/>
      <c r="BW75" s="1092"/>
      <c r="BX75" s="1092">
        <v>70</v>
      </c>
      <c r="BY75" s="1092"/>
      <c r="BZ75" s="1092"/>
      <c r="CA75" s="1092"/>
      <c r="CB75" s="1092"/>
      <c r="CC75" s="1092"/>
      <c r="CD75" s="1092"/>
      <c r="CE75" s="1092"/>
      <c r="CF75" s="1092">
        <v>68.3</v>
      </c>
      <c r="CG75" s="1092"/>
      <c r="CH75" s="1092"/>
      <c r="CI75" s="1092"/>
      <c r="CJ75" s="1092"/>
      <c r="CK75" s="1092"/>
      <c r="CL75" s="1092"/>
      <c r="CM75" s="1092"/>
      <c r="CN75" s="1092">
        <v>67.400000000000006</v>
      </c>
      <c r="CO75" s="1092"/>
      <c r="CP75" s="1092"/>
      <c r="CQ75" s="1092"/>
      <c r="CR75" s="1092"/>
      <c r="CS75" s="1092"/>
      <c r="CT75" s="1092"/>
      <c r="CU75" s="1092"/>
      <c r="CV75" s="1092">
        <v>67.2</v>
      </c>
      <c r="CW75" s="1092"/>
      <c r="CX75" s="1092"/>
      <c r="CY75" s="1092"/>
      <c r="CZ75" s="1092"/>
      <c r="DA75" s="1092"/>
      <c r="DB75" s="1092"/>
      <c r="DC75" s="1092"/>
    </row>
    <row r="76" spans="2:107" ht="13.2">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ht="13.2">
      <c r="B77" s="728"/>
      <c r="G77" s="1064"/>
      <c r="H77" s="1064"/>
      <c r="I77" s="1064"/>
      <c r="J77" s="1064"/>
      <c r="K77" s="1075"/>
      <c r="L77" s="1075"/>
      <c r="M77" s="1075"/>
      <c r="N77" s="1075"/>
      <c r="AN77" s="1088" t="s">
        <v>509</v>
      </c>
      <c r="AO77" s="1088"/>
      <c r="AP77" s="1088"/>
      <c r="AQ77" s="1088"/>
      <c r="AR77" s="1088"/>
      <c r="AS77" s="1088"/>
      <c r="AT77" s="1088"/>
      <c r="AU77" s="1088"/>
      <c r="AV77" s="1088"/>
      <c r="AW77" s="1088"/>
      <c r="AX77" s="1088"/>
      <c r="AY77" s="1088"/>
      <c r="AZ77" s="1088"/>
      <c r="BA77" s="1088"/>
      <c r="BB77" s="1087" t="s">
        <v>538</v>
      </c>
      <c r="BC77" s="1087"/>
      <c r="BD77" s="1087"/>
      <c r="BE77" s="1087"/>
      <c r="BF77" s="1087"/>
      <c r="BG77" s="1087"/>
      <c r="BH77" s="1087"/>
      <c r="BI77" s="1087"/>
      <c r="BJ77" s="1087"/>
      <c r="BK77" s="1087"/>
      <c r="BL77" s="1087"/>
      <c r="BM77" s="1087"/>
      <c r="BN77" s="1087"/>
      <c r="BO77" s="1087"/>
      <c r="BP77" s="1092">
        <v>49.1</v>
      </c>
      <c r="BQ77" s="1092"/>
      <c r="BR77" s="1092"/>
      <c r="BS77" s="1092"/>
      <c r="BT77" s="1092"/>
      <c r="BU77" s="1092"/>
      <c r="BV77" s="1092"/>
      <c r="BW77" s="1092"/>
      <c r="BX77" s="1092">
        <v>41.5</v>
      </c>
      <c r="BY77" s="1092"/>
      <c r="BZ77" s="1092"/>
      <c r="CA77" s="1092"/>
      <c r="CB77" s="1092"/>
      <c r="CC77" s="1092"/>
      <c r="CD77" s="1092"/>
      <c r="CE77" s="1092"/>
      <c r="CF77" s="1092">
        <v>25.2</v>
      </c>
      <c r="CG77" s="1092"/>
      <c r="CH77" s="1092"/>
      <c r="CI77" s="1092"/>
      <c r="CJ77" s="1092"/>
      <c r="CK77" s="1092"/>
      <c r="CL77" s="1092"/>
      <c r="CM77" s="1092"/>
      <c r="CN77" s="1092">
        <v>15.7</v>
      </c>
      <c r="CO77" s="1092"/>
      <c r="CP77" s="1092"/>
      <c r="CQ77" s="1092"/>
      <c r="CR77" s="1092"/>
      <c r="CS77" s="1092"/>
      <c r="CT77" s="1092"/>
      <c r="CU77" s="1092"/>
      <c r="CV77" s="1092">
        <v>10.199999999999999</v>
      </c>
      <c r="CW77" s="1092"/>
      <c r="CX77" s="1092"/>
      <c r="CY77" s="1092"/>
      <c r="CZ77" s="1092"/>
      <c r="DA77" s="1092"/>
      <c r="DB77" s="1092"/>
      <c r="DC77" s="1092"/>
    </row>
    <row r="78" spans="2:107" ht="13.2">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ht="13.2">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413</v>
      </c>
      <c r="BC79" s="1087"/>
      <c r="BD79" s="1087"/>
      <c r="BE79" s="1087"/>
      <c r="BF79" s="1087"/>
      <c r="BG79" s="1087"/>
      <c r="BH79" s="1087"/>
      <c r="BI79" s="1087"/>
      <c r="BJ79" s="1087"/>
      <c r="BK79" s="1087"/>
      <c r="BL79" s="1087"/>
      <c r="BM79" s="1087"/>
      <c r="BN79" s="1087"/>
      <c r="BO79" s="1087"/>
      <c r="BP79" s="1092">
        <v>9.5</v>
      </c>
      <c r="BQ79" s="1092"/>
      <c r="BR79" s="1092"/>
      <c r="BS79" s="1092"/>
      <c r="BT79" s="1092"/>
      <c r="BU79" s="1092"/>
      <c r="BV79" s="1092"/>
      <c r="BW79" s="1092"/>
      <c r="BX79" s="1092">
        <v>9.1999999999999993</v>
      </c>
      <c r="BY79" s="1092"/>
      <c r="BZ79" s="1092"/>
      <c r="CA79" s="1092"/>
      <c r="CB79" s="1092"/>
      <c r="CC79" s="1092"/>
      <c r="CD79" s="1092"/>
      <c r="CE79" s="1092"/>
      <c r="CF79" s="1092">
        <v>8.9</v>
      </c>
      <c r="CG79" s="1092"/>
      <c r="CH79" s="1092"/>
      <c r="CI79" s="1092"/>
      <c r="CJ79" s="1092"/>
      <c r="CK79" s="1092"/>
      <c r="CL79" s="1092"/>
      <c r="CM79" s="1092"/>
      <c r="CN79" s="1092">
        <v>8.9</v>
      </c>
      <c r="CO79" s="1092"/>
      <c r="CP79" s="1092"/>
      <c r="CQ79" s="1092"/>
      <c r="CR79" s="1092"/>
      <c r="CS79" s="1092"/>
      <c r="CT79" s="1092"/>
      <c r="CU79" s="1092"/>
      <c r="CV79" s="1092">
        <v>9</v>
      </c>
      <c r="CW79" s="1092"/>
      <c r="CX79" s="1092"/>
      <c r="CY79" s="1092"/>
      <c r="CZ79" s="1092"/>
      <c r="DA79" s="1092"/>
      <c r="DB79" s="1092"/>
      <c r="DC79" s="1092"/>
    </row>
    <row r="80" spans="2:107" ht="13.2">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ht="13.2">
      <c r="B81" s="728"/>
    </row>
    <row r="82" spans="2:109" ht="16.2">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ht="13.2">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ht="13.2">
      <c r="DD84" s="739"/>
      <c r="DE84" s="739"/>
    </row>
    <row r="85" spans="2:109" ht="13.2">
      <c r="DD85" s="739"/>
      <c r="DE85" s="739"/>
    </row>
  </sheetData>
  <sheetProtection algorithmName="SHA-512" hashValue="sjDrf6+plf36/vJK88PcRgXUUaIvud7+c2xPEVXkXBV71aWVmDzfItC/nHtIwszP0CI1YxyI2XKUrXnbfbPxEQ==" saltValue="yXtz03aOMyyqKQ6JVMS/H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1200" verticalDpi="12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5" zoomScaleNormal="75" zoomScaleSheetLayoutView="70" workbookViewId="0">
      <selection activeCell="AG1" sqref="AG1"/>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ht="13.2">
      <c r="S2" s="726"/>
      <c r="AH2" s="726"/>
    </row>
    <row r="3" spans="1: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ht="13.2"/>
    <row r="5" spans="1:34" ht="13.2"/>
    <row r="6" spans="1:34" ht="13.2"/>
    <row r="7" spans="1:34" ht="13.2"/>
    <row r="8" spans="1:34" ht="13.2"/>
    <row r="9" spans="1:34" ht="13.2">
      <c r="AH9" s="726"/>
    </row>
    <row r="10" spans="1:34" ht="13.2"/>
    <row r="11" spans="1:34" ht="13.2"/>
    <row r="12" spans="1:34" ht="13.2"/>
    <row r="13" spans="1:34" ht="13.2"/>
    <row r="14" spans="1:34" ht="13.2"/>
    <row r="15" spans="1:34" ht="13.2"/>
    <row r="16" spans="1: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97</v>
      </c>
    </row>
  </sheetData>
  <sheetProtection algorithmName="SHA-512" hashValue="Ebzu1LFHzduAMLfi6cG5ZXrc0TtZ3rhb8+yphfSG+00RqnA0MWUsYo2twZ05QrKf3lX+nOi23xoYvwyg5uVBcg==" saltValue="wKEiv2v2OBKE8IXiHLZ03w=="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1200" verticalDpi="12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5" zoomScaleNormal="75" zoomScaleSheetLayoutView="55" workbookViewId="0">
      <selection activeCell="B19" sqref="B1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ht="13.2">
      <c r="S2" s="726"/>
      <c r="AH2" s="726"/>
    </row>
    <row r="3" spans="2: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ht="13.2"/>
    <row r="5" spans="2:34" ht="13.2"/>
    <row r="6" spans="2:34" ht="13.2"/>
    <row r="7" spans="2:34" ht="13.2"/>
    <row r="8" spans="2:34" ht="13.2"/>
    <row r="9" spans="2:34" ht="13.2">
      <c r="AH9" s="726"/>
    </row>
    <row r="10" spans="2:34" ht="13.2"/>
    <row r="11" spans="2:34" ht="13.2"/>
    <row r="12" spans="2:34" ht="13.2"/>
    <row r="13" spans="2:34" ht="13.2"/>
    <row r="14" spans="2:34" ht="13.2"/>
    <row r="15" spans="2:34" ht="13.2"/>
    <row r="16" spans="2: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c r="AG59" s="726"/>
      <c r="AH59" s="726"/>
    </row>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97</v>
      </c>
    </row>
  </sheetData>
  <sheetProtection algorithmName="SHA-512" hashValue="/hozUX1TmoS8t3SitXxXAYOANtkVhp2OkQwgwEUCXkP3WjzlrKJCHSkstiAk3ZM/jJtZquvXV9CdFxBYLwjN4g==" saltValue="1BClkzSchQuhAuR4/nx4OA=="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313</v>
      </c>
      <c r="AA4" s="139"/>
      <c r="AB4" s="139"/>
      <c r="AC4" s="144"/>
      <c r="AD4" s="182" t="s">
        <v>251</v>
      </c>
      <c r="AE4" s="139"/>
      <c r="AF4" s="139"/>
      <c r="AG4" s="139"/>
      <c r="AH4" s="139"/>
      <c r="AI4" s="139"/>
      <c r="AJ4" s="139"/>
      <c r="AK4" s="144"/>
      <c r="AL4" s="182" t="s">
        <v>313</v>
      </c>
      <c r="AM4" s="139"/>
      <c r="AN4" s="139"/>
      <c r="AO4" s="144"/>
      <c r="AP4" s="298" t="s">
        <v>316</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313</v>
      </c>
      <c r="BP4" s="298"/>
      <c r="BQ4" s="298"/>
      <c r="BR4" s="298"/>
      <c r="BS4" s="298" t="s">
        <v>317</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312</v>
      </c>
      <c r="C5" s="265"/>
      <c r="D5" s="265"/>
      <c r="E5" s="265"/>
      <c r="F5" s="265"/>
      <c r="G5" s="265"/>
      <c r="H5" s="265"/>
      <c r="I5" s="265"/>
      <c r="J5" s="265"/>
      <c r="K5" s="265"/>
      <c r="L5" s="265"/>
      <c r="M5" s="265"/>
      <c r="N5" s="265"/>
      <c r="O5" s="265"/>
      <c r="P5" s="265"/>
      <c r="Q5" s="268"/>
      <c r="R5" s="273">
        <v>896373</v>
      </c>
      <c r="S5" s="276"/>
      <c r="T5" s="276"/>
      <c r="U5" s="276"/>
      <c r="V5" s="276"/>
      <c r="W5" s="276"/>
      <c r="X5" s="276"/>
      <c r="Y5" s="278"/>
      <c r="Z5" s="281">
        <v>8.1</v>
      </c>
      <c r="AA5" s="281"/>
      <c r="AB5" s="281"/>
      <c r="AC5" s="281"/>
      <c r="AD5" s="286">
        <v>861411</v>
      </c>
      <c r="AE5" s="286"/>
      <c r="AF5" s="286"/>
      <c r="AG5" s="286"/>
      <c r="AH5" s="286"/>
      <c r="AI5" s="286"/>
      <c r="AJ5" s="286"/>
      <c r="AK5" s="286"/>
      <c r="AL5" s="291">
        <v>18</v>
      </c>
      <c r="AM5" s="293"/>
      <c r="AN5" s="293"/>
      <c r="AO5" s="295"/>
      <c r="AP5" s="260" t="s">
        <v>320</v>
      </c>
      <c r="AQ5" s="265"/>
      <c r="AR5" s="265"/>
      <c r="AS5" s="265"/>
      <c r="AT5" s="265"/>
      <c r="AU5" s="265"/>
      <c r="AV5" s="265"/>
      <c r="AW5" s="265"/>
      <c r="AX5" s="265"/>
      <c r="AY5" s="265"/>
      <c r="AZ5" s="265"/>
      <c r="BA5" s="265"/>
      <c r="BB5" s="265"/>
      <c r="BC5" s="265"/>
      <c r="BD5" s="265"/>
      <c r="BE5" s="265"/>
      <c r="BF5" s="268"/>
      <c r="BG5" s="274">
        <v>861411</v>
      </c>
      <c r="BH5" s="217"/>
      <c r="BI5" s="217"/>
      <c r="BJ5" s="217"/>
      <c r="BK5" s="217"/>
      <c r="BL5" s="217"/>
      <c r="BM5" s="217"/>
      <c r="BN5" s="279"/>
      <c r="BO5" s="282">
        <v>96.1</v>
      </c>
      <c r="BP5" s="282"/>
      <c r="BQ5" s="282"/>
      <c r="BR5" s="282"/>
      <c r="BS5" s="287">
        <v>17709</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313</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59055</v>
      </c>
      <c r="S6" s="217"/>
      <c r="T6" s="217"/>
      <c r="U6" s="217"/>
      <c r="V6" s="217"/>
      <c r="W6" s="217"/>
      <c r="X6" s="217"/>
      <c r="Y6" s="279"/>
      <c r="Z6" s="282">
        <v>0.5</v>
      </c>
      <c r="AA6" s="282"/>
      <c r="AB6" s="282"/>
      <c r="AC6" s="282"/>
      <c r="AD6" s="287">
        <v>59055</v>
      </c>
      <c r="AE6" s="287"/>
      <c r="AF6" s="287"/>
      <c r="AG6" s="287"/>
      <c r="AH6" s="287"/>
      <c r="AI6" s="287"/>
      <c r="AJ6" s="287"/>
      <c r="AK6" s="287"/>
      <c r="AL6" s="283">
        <v>1.2</v>
      </c>
      <c r="AM6" s="238"/>
      <c r="AN6" s="238"/>
      <c r="AO6" s="296"/>
      <c r="AP6" s="261" t="s">
        <v>104</v>
      </c>
      <c r="AQ6" s="1"/>
      <c r="AR6" s="1"/>
      <c r="AS6" s="1"/>
      <c r="AT6" s="1"/>
      <c r="AU6" s="1"/>
      <c r="AV6" s="1"/>
      <c r="AW6" s="1"/>
      <c r="AX6" s="1"/>
      <c r="AY6" s="1"/>
      <c r="AZ6" s="1"/>
      <c r="BA6" s="1"/>
      <c r="BB6" s="1"/>
      <c r="BC6" s="1"/>
      <c r="BD6" s="1"/>
      <c r="BE6" s="1"/>
      <c r="BF6" s="269"/>
      <c r="BG6" s="274">
        <v>861411</v>
      </c>
      <c r="BH6" s="217"/>
      <c r="BI6" s="217"/>
      <c r="BJ6" s="217"/>
      <c r="BK6" s="217"/>
      <c r="BL6" s="217"/>
      <c r="BM6" s="217"/>
      <c r="BN6" s="279"/>
      <c r="BO6" s="282">
        <v>96.1</v>
      </c>
      <c r="BP6" s="282"/>
      <c r="BQ6" s="282"/>
      <c r="BR6" s="282"/>
      <c r="BS6" s="287">
        <v>17709</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48004</v>
      </c>
      <c r="CS6" s="217"/>
      <c r="CT6" s="217"/>
      <c r="CU6" s="217"/>
      <c r="CV6" s="217"/>
      <c r="CW6" s="217"/>
      <c r="CX6" s="217"/>
      <c r="CY6" s="279"/>
      <c r="CZ6" s="291">
        <v>0.4</v>
      </c>
      <c r="DA6" s="293"/>
      <c r="DB6" s="293"/>
      <c r="DC6" s="337"/>
      <c r="DD6" s="288" t="s">
        <v>199</v>
      </c>
      <c r="DE6" s="217"/>
      <c r="DF6" s="217"/>
      <c r="DG6" s="217"/>
      <c r="DH6" s="217"/>
      <c r="DI6" s="217"/>
      <c r="DJ6" s="217"/>
      <c r="DK6" s="217"/>
      <c r="DL6" s="217"/>
      <c r="DM6" s="217"/>
      <c r="DN6" s="217"/>
      <c r="DO6" s="217"/>
      <c r="DP6" s="279"/>
      <c r="DQ6" s="288">
        <v>48004</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210</v>
      </c>
      <c r="S7" s="217"/>
      <c r="T7" s="217"/>
      <c r="U7" s="217"/>
      <c r="V7" s="217"/>
      <c r="W7" s="217"/>
      <c r="X7" s="217"/>
      <c r="Y7" s="279"/>
      <c r="Z7" s="282">
        <v>0</v>
      </c>
      <c r="AA7" s="282"/>
      <c r="AB7" s="282"/>
      <c r="AC7" s="282"/>
      <c r="AD7" s="287">
        <v>210</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267562</v>
      </c>
      <c r="BH7" s="217"/>
      <c r="BI7" s="217"/>
      <c r="BJ7" s="217"/>
      <c r="BK7" s="217"/>
      <c r="BL7" s="217"/>
      <c r="BM7" s="217"/>
      <c r="BN7" s="279"/>
      <c r="BO7" s="282">
        <v>29.8</v>
      </c>
      <c r="BP7" s="282"/>
      <c r="BQ7" s="282"/>
      <c r="BR7" s="282"/>
      <c r="BS7" s="287">
        <v>8746</v>
      </c>
      <c r="BT7" s="287"/>
      <c r="BU7" s="287"/>
      <c r="BV7" s="287"/>
      <c r="BW7" s="287"/>
      <c r="BX7" s="287"/>
      <c r="BY7" s="287"/>
      <c r="BZ7" s="287"/>
      <c r="CA7" s="287"/>
      <c r="CB7" s="325"/>
      <c r="CD7" s="261" t="s">
        <v>229</v>
      </c>
      <c r="CE7" s="1"/>
      <c r="CF7" s="1"/>
      <c r="CG7" s="1"/>
      <c r="CH7" s="1"/>
      <c r="CI7" s="1"/>
      <c r="CJ7" s="1"/>
      <c r="CK7" s="1"/>
      <c r="CL7" s="1"/>
      <c r="CM7" s="1"/>
      <c r="CN7" s="1"/>
      <c r="CO7" s="1"/>
      <c r="CP7" s="1"/>
      <c r="CQ7" s="269"/>
      <c r="CR7" s="274">
        <v>1556275</v>
      </c>
      <c r="CS7" s="217"/>
      <c r="CT7" s="217"/>
      <c r="CU7" s="217"/>
      <c r="CV7" s="217"/>
      <c r="CW7" s="217"/>
      <c r="CX7" s="217"/>
      <c r="CY7" s="279"/>
      <c r="CZ7" s="282">
        <v>14.1</v>
      </c>
      <c r="DA7" s="282"/>
      <c r="DB7" s="282"/>
      <c r="DC7" s="282"/>
      <c r="DD7" s="288">
        <v>2405</v>
      </c>
      <c r="DE7" s="217"/>
      <c r="DF7" s="217"/>
      <c r="DG7" s="217"/>
      <c r="DH7" s="217"/>
      <c r="DI7" s="217"/>
      <c r="DJ7" s="217"/>
      <c r="DK7" s="217"/>
      <c r="DL7" s="217"/>
      <c r="DM7" s="217"/>
      <c r="DN7" s="217"/>
      <c r="DO7" s="217"/>
      <c r="DP7" s="279"/>
      <c r="DQ7" s="288">
        <v>894289</v>
      </c>
      <c r="DR7" s="217"/>
      <c r="DS7" s="217"/>
      <c r="DT7" s="217"/>
      <c r="DU7" s="217"/>
      <c r="DV7" s="217"/>
      <c r="DW7" s="217"/>
      <c r="DX7" s="217"/>
      <c r="DY7" s="217"/>
      <c r="DZ7" s="217"/>
      <c r="EA7" s="217"/>
      <c r="EB7" s="217"/>
      <c r="EC7" s="326"/>
    </row>
    <row r="8" spans="2:143" ht="11.25" customHeight="1">
      <c r="B8" s="261" t="s">
        <v>331</v>
      </c>
      <c r="C8" s="1"/>
      <c r="D8" s="1"/>
      <c r="E8" s="1"/>
      <c r="F8" s="1"/>
      <c r="G8" s="1"/>
      <c r="H8" s="1"/>
      <c r="I8" s="1"/>
      <c r="J8" s="1"/>
      <c r="K8" s="1"/>
      <c r="L8" s="1"/>
      <c r="M8" s="1"/>
      <c r="N8" s="1"/>
      <c r="O8" s="1"/>
      <c r="P8" s="1"/>
      <c r="Q8" s="269"/>
      <c r="R8" s="274">
        <v>1863</v>
      </c>
      <c r="S8" s="217"/>
      <c r="T8" s="217"/>
      <c r="U8" s="217"/>
      <c r="V8" s="217"/>
      <c r="W8" s="217"/>
      <c r="X8" s="217"/>
      <c r="Y8" s="279"/>
      <c r="Z8" s="282">
        <v>0</v>
      </c>
      <c r="AA8" s="282"/>
      <c r="AB8" s="282"/>
      <c r="AC8" s="282"/>
      <c r="AD8" s="287">
        <v>1863</v>
      </c>
      <c r="AE8" s="287"/>
      <c r="AF8" s="287"/>
      <c r="AG8" s="287"/>
      <c r="AH8" s="287"/>
      <c r="AI8" s="287"/>
      <c r="AJ8" s="287"/>
      <c r="AK8" s="287"/>
      <c r="AL8" s="283">
        <v>0</v>
      </c>
      <c r="AM8" s="238"/>
      <c r="AN8" s="238"/>
      <c r="AO8" s="296"/>
      <c r="AP8" s="261" t="s">
        <v>122</v>
      </c>
      <c r="AQ8" s="1"/>
      <c r="AR8" s="1"/>
      <c r="AS8" s="1"/>
      <c r="AT8" s="1"/>
      <c r="AU8" s="1"/>
      <c r="AV8" s="1"/>
      <c r="AW8" s="1"/>
      <c r="AX8" s="1"/>
      <c r="AY8" s="1"/>
      <c r="AZ8" s="1"/>
      <c r="BA8" s="1"/>
      <c r="BB8" s="1"/>
      <c r="BC8" s="1"/>
      <c r="BD8" s="1"/>
      <c r="BE8" s="1"/>
      <c r="BF8" s="269"/>
      <c r="BG8" s="274">
        <v>10250</v>
      </c>
      <c r="BH8" s="217"/>
      <c r="BI8" s="217"/>
      <c r="BJ8" s="217"/>
      <c r="BK8" s="217"/>
      <c r="BL8" s="217"/>
      <c r="BM8" s="217"/>
      <c r="BN8" s="279"/>
      <c r="BO8" s="282">
        <v>1.1000000000000001</v>
      </c>
      <c r="BP8" s="282"/>
      <c r="BQ8" s="282"/>
      <c r="BR8" s="282"/>
      <c r="BS8" s="287" t="s">
        <v>199</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2501276</v>
      </c>
      <c r="CS8" s="217"/>
      <c r="CT8" s="217"/>
      <c r="CU8" s="217"/>
      <c r="CV8" s="217"/>
      <c r="CW8" s="217"/>
      <c r="CX8" s="217"/>
      <c r="CY8" s="279"/>
      <c r="CZ8" s="282">
        <v>22.6</v>
      </c>
      <c r="DA8" s="282"/>
      <c r="DB8" s="282"/>
      <c r="DC8" s="282"/>
      <c r="DD8" s="288">
        <v>833</v>
      </c>
      <c r="DE8" s="217"/>
      <c r="DF8" s="217"/>
      <c r="DG8" s="217"/>
      <c r="DH8" s="217"/>
      <c r="DI8" s="217"/>
      <c r="DJ8" s="217"/>
      <c r="DK8" s="217"/>
      <c r="DL8" s="217"/>
      <c r="DM8" s="217"/>
      <c r="DN8" s="217"/>
      <c r="DO8" s="217"/>
      <c r="DP8" s="279"/>
      <c r="DQ8" s="288">
        <v>1344007</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2145</v>
      </c>
      <c r="S9" s="217"/>
      <c r="T9" s="217"/>
      <c r="U9" s="217"/>
      <c r="V9" s="217"/>
      <c r="W9" s="217"/>
      <c r="X9" s="217"/>
      <c r="Y9" s="279"/>
      <c r="Z9" s="282">
        <v>0</v>
      </c>
      <c r="AA9" s="282"/>
      <c r="AB9" s="282"/>
      <c r="AC9" s="282"/>
      <c r="AD9" s="287">
        <v>2145</v>
      </c>
      <c r="AE9" s="287"/>
      <c r="AF9" s="287"/>
      <c r="AG9" s="287"/>
      <c r="AH9" s="287"/>
      <c r="AI9" s="287"/>
      <c r="AJ9" s="287"/>
      <c r="AK9" s="287"/>
      <c r="AL9" s="283">
        <v>0</v>
      </c>
      <c r="AM9" s="238"/>
      <c r="AN9" s="238"/>
      <c r="AO9" s="296"/>
      <c r="AP9" s="261" t="s">
        <v>335</v>
      </c>
      <c r="AQ9" s="1"/>
      <c r="AR9" s="1"/>
      <c r="AS9" s="1"/>
      <c r="AT9" s="1"/>
      <c r="AU9" s="1"/>
      <c r="AV9" s="1"/>
      <c r="AW9" s="1"/>
      <c r="AX9" s="1"/>
      <c r="AY9" s="1"/>
      <c r="AZ9" s="1"/>
      <c r="BA9" s="1"/>
      <c r="BB9" s="1"/>
      <c r="BC9" s="1"/>
      <c r="BD9" s="1"/>
      <c r="BE9" s="1"/>
      <c r="BF9" s="269"/>
      <c r="BG9" s="274">
        <v>214525</v>
      </c>
      <c r="BH9" s="217"/>
      <c r="BI9" s="217"/>
      <c r="BJ9" s="217"/>
      <c r="BK9" s="217"/>
      <c r="BL9" s="217"/>
      <c r="BM9" s="217"/>
      <c r="BN9" s="279"/>
      <c r="BO9" s="282">
        <v>23.9</v>
      </c>
      <c r="BP9" s="282"/>
      <c r="BQ9" s="282"/>
      <c r="BR9" s="282"/>
      <c r="BS9" s="287" t="s">
        <v>199</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1560396</v>
      </c>
      <c r="CS9" s="217"/>
      <c r="CT9" s="217"/>
      <c r="CU9" s="217"/>
      <c r="CV9" s="217"/>
      <c r="CW9" s="217"/>
      <c r="CX9" s="217"/>
      <c r="CY9" s="279"/>
      <c r="CZ9" s="282">
        <v>14.1</v>
      </c>
      <c r="DA9" s="282"/>
      <c r="DB9" s="282"/>
      <c r="DC9" s="282"/>
      <c r="DD9" s="288">
        <v>760977</v>
      </c>
      <c r="DE9" s="217"/>
      <c r="DF9" s="217"/>
      <c r="DG9" s="217"/>
      <c r="DH9" s="217"/>
      <c r="DI9" s="217"/>
      <c r="DJ9" s="217"/>
      <c r="DK9" s="217"/>
      <c r="DL9" s="217"/>
      <c r="DM9" s="217"/>
      <c r="DN9" s="217"/>
      <c r="DO9" s="217"/>
      <c r="DP9" s="279"/>
      <c r="DQ9" s="288">
        <v>662272</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199</v>
      </c>
      <c r="S10" s="217"/>
      <c r="T10" s="217"/>
      <c r="U10" s="217"/>
      <c r="V10" s="217"/>
      <c r="W10" s="217"/>
      <c r="X10" s="217"/>
      <c r="Y10" s="279"/>
      <c r="Z10" s="282" t="s">
        <v>199</v>
      </c>
      <c r="AA10" s="282"/>
      <c r="AB10" s="282"/>
      <c r="AC10" s="282"/>
      <c r="AD10" s="287" t="s">
        <v>199</v>
      </c>
      <c r="AE10" s="287"/>
      <c r="AF10" s="287"/>
      <c r="AG10" s="287"/>
      <c r="AH10" s="287"/>
      <c r="AI10" s="287"/>
      <c r="AJ10" s="287"/>
      <c r="AK10" s="287"/>
      <c r="AL10" s="283" t="s">
        <v>199</v>
      </c>
      <c r="AM10" s="238"/>
      <c r="AN10" s="238"/>
      <c r="AO10" s="296"/>
      <c r="AP10" s="261" t="s">
        <v>191</v>
      </c>
      <c r="AQ10" s="1"/>
      <c r="AR10" s="1"/>
      <c r="AS10" s="1"/>
      <c r="AT10" s="1"/>
      <c r="AU10" s="1"/>
      <c r="AV10" s="1"/>
      <c r="AW10" s="1"/>
      <c r="AX10" s="1"/>
      <c r="AY10" s="1"/>
      <c r="AZ10" s="1"/>
      <c r="BA10" s="1"/>
      <c r="BB10" s="1"/>
      <c r="BC10" s="1"/>
      <c r="BD10" s="1"/>
      <c r="BE10" s="1"/>
      <c r="BF10" s="269"/>
      <c r="BG10" s="274">
        <v>28732</v>
      </c>
      <c r="BH10" s="217"/>
      <c r="BI10" s="217"/>
      <c r="BJ10" s="217"/>
      <c r="BK10" s="217"/>
      <c r="BL10" s="217"/>
      <c r="BM10" s="217"/>
      <c r="BN10" s="279"/>
      <c r="BO10" s="282">
        <v>3.2</v>
      </c>
      <c r="BP10" s="282"/>
      <c r="BQ10" s="282"/>
      <c r="BR10" s="282"/>
      <c r="BS10" s="287">
        <v>4732</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t="s">
        <v>199</v>
      </c>
      <c r="CS10" s="217"/>
      <c r="CT10" s="217"/>
      <c r="CU10" s="217"/>
      <c r="CV10" s="217"/>
      <c r="CW10" s="217"/>
      <c r="CX10" s="217"/>
      <c r="CY10" s="279"/>
      <c r="CZ10" s="282" t="s">
        <v>199</v>
      </c>
      <c r="DA10" s="282"/>
      <c r="DB10" s="282"/>
      <c r="DC10" s="282"/>
      <c r="DD10" s="288" t="s">
        <v>199</v>
      </c>
      <c r="DE10" s="217"/>
      <c r="DF10" s="217"/>
      <c r="DG10" s="217"/>
      <c r="DH10" s="217"/>
      <c r="DI10" s="217"/>
      <c r="DJ10" s="217"/>
      <c r="DK10" s="217"/>
      <c r="DL10" s="217"/>
      <c r="DM10" s="217"/>
      <c r="DN10" s="217"/>
      <c r="DO10" s="217"/>
      <c r="DP10" s="279"/>
      <c r="DQ10" s="288" t="s">
        <v>199</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188939</v>
      </c>
      <c r="S11" s="217"/>
      <c r="T11" s="217"/>
      <c r="U11" s="217"/>
      <c r="V11" s="217"/>
      <c r="W11" s="217"/>
      <c r="X11" s="217"/>
      <c r="Y11" s="279"/>
      <c r="Z11" s="283">
        <v>1.7</v>
      </c>
      <c r="AA11" s="238"/>
      <c r="AB11" s="238"/>
      <c r="AC11" s="285"/>
      <c r="AD11" s="288">
        <v>188939</v>
      </c>
      <c r="AE11" s="217"/>
      <c r="AF11" s="217"/>
      <c r="AG11" s="217"/>
      <c r="AH11" s="217"/>
      <c r="AI11" s="217"/>
      <c r="AJ11" s="217"/>
      <c r="AK11" s="279"/>
      <c r="AL11" s="283">
        <v>3.9</v>
      </c>
      <c r="AM11" s="238"/>
      <c r="AN11" s="238"/>
      <c r="AO11" s="296"/>
      <c r="AP11" s="261" t="s">
        <v>340</v>
      </c>
      <c r="AQ11" s="1"/>
      <c r="AR11" s="1"/>
      <c r="AS11" s="1"/>
      <c r="AT11" s="1"/>
      <c r="AU11" s="1"/>
      <c r="AV11" s="1"/>
      <c r="AW11" s="1"/>
      <c r="AX11" s="1"/>
      <c r="AY11" s="1"/>
      <c r="AZ11" s="1"/>
      <c r="BA11" s="1"/>
      <c r="BB11" s="1"/>
      <c r="BC11" s="1"/>
      <c r="BD11" s="1"/>
      <c r="BE11" s="1"/>
      <c r="BF11" s="269"/>
      <c r="BG11" s="274">
        <v>14055</v>
      </c>
      <c r="BH11" s="217"/>
      <c r="BI11" s="217"/>
      <c r="BJ11" s="217"/>
      <c r="BK11" s="217"/>
      <c r="BL11" s="217"/>
      <c r="BM11" s="217"/>
      <c r="BN11" s="279"/>
      <c r="BO11" s="282">
        <v>1.6</v>
      </c>
      <c r="BP11" s="282"/>
      <c r="BQ11" s="282"/>
      <c r="BR11" s="282"/>
      <c r="BS11" s="287">
        <v>4014</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56709</v>
      </c>
      <c r="CS11" s="217"/>
      <c r="CT11" s="217"/>
      <c r="CU11" s="217"/>
      <c r="CV11" s="217"/>
      <c r="CW11" s="217"/>
      <c r="CX11" s="217"/>
      <c r="CY11" s="279"/>
      <c r="CZ11" s="282">
        <v>0.5</v>
      </c>
      <c r="DA11" s="282"/>
      <c r="DB11" s="282"/>
      <c r="DC11" s="282"/>
      <c r="DD11" s="288" t="s">
        <v>199</v>
      </c>
      <c r="DE11" s="217"/>
      <c r="DF11" s="217"/>
      <c r="DG11" s="217"/>
      <c r="DH11" s="217"/>
      <c r="DI11" s="217"/>
      <c r="DJ11" s="217"/>
      <c r="DK11" s="217"/>
      <c r="DL11" s="217"/>
      <c r="DM11" s="217"/>
      <c r="DN11" s="217"/>
      <c r="DO11" s="217"/>
      <c r="DP11" s="279"/>
      <c r="DQ11" s="288">
        <v>31091</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t="s">
        <v>199</v>
      </c>
      <c r="S12" s="217"/>
      <c r="T12" s="217"/>
      <c r="U12" s="217"/>
      <c r="V12" s="217"/>
      <c r="W12" s="217"/>
      <c r="X12" s="217"/>
      <c r="Y12" s="279"/>
      <c r="Z12" s="282" t="s">
        <v>199</v>
      </c>
      <c r="AA12" s="282"/>
      <c r="AB12" s="282"/>
      <c r="AC12" s="282"/>
      <c r="AD12" s="287" t="s">
        <v>199</v>
      </c>
      <c r="AE12" s="287"/>
      <c r="AF12" s="287"/>
      <c r="AG12" s="287"/>
      <c r="AH12" s="287"/>
      <c r="AI12" s="287"/>
      <c r="AJ12" s="287"/>
      <c r="AK12" s="287"/>
      <c r="AL12" s="283" t="s">
        <v>199</v>
      </c>
      <c r="AM12" s="238"/>
      <c r="AN12" s="238"/>
      <c r="AO12" s="296"/>
      <c r="AP12" s="261" t="s">
        <v>344</v>
      </c>
      <c r="AQ12" s="1"/>
      <c r="AR12" s="1"/>
      <c r="AS12" s="1"/>
      <c r="AT12" s="1"/>
      <c r="AU12" s="1"/>
      <c r="AV12" s="1"/>
      <c r="AW12" s="1"/>
      <c r="AX12" s="1"/>
      <c r="AY12" s="1"/>
      <c r="AZ12" s="1"/>
      <c r="BA12" s="1"/>
      <c r="BB12" s="1"/>
      <c r="BC12" s="1"/>
      <c r="BD12" s="1"/>
      <c r="BE12" s="1"/>
      <c r="BF12" s="269"/>
      <c r="BG12" s="274">
        <v>518545</v>
      </c>
      <c r="BH12" s="217"/>
      <c r="BI12" s="217"/>
      <c r="BJ12" s="217"/>
      <c r="BK12" s="217"/>
      <c r="BL12" s="217"/>
      <c r="BM12" s="217"/>
      <c r="BN12" s="279"/>
      <c r="BO12" s="282">
        <v>57.8</v>
      </c>
      <c r="BP12" s="282"/>
      <c r="BQ12" s="282"/>
      <c r="BR12" s="282"/>
      <c r="BS12" s="287">
        <v>8363</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75111</v>
      </c>
      <c r="CS12" s="217"/>
      <c r="CT12" s="217"/>
      <c r="CU12" s="217"/>
      <c r="CV12" s="217"/>
      <c r="CW12" s="217"/>
      <c r="CX12" s="217"/>
      <c r="CY12" s="279"/>
      <c r="CZ12" s="282">
        <v>0.7</v>
      </c>
      <c r="DA12" s="282"/>
      <c r="DB12" s="282"/>
      <c r="DC12" s="282"/>
      <c r="DD12" s="288" t="s">
        <v>199</v>
      </c>
      <c r="DE12" s="217"/>
      <c r="DF12" s="217"/>
      <c r="DG12" s="217"/>
      <c r="DH12" s="217"/>
      <c r="DI12" s="217"/>
      <c r="DJ12" s="217"/>
      <c r="DK12" s="217"/>
      <c r="DL12" s="217"/>
      <c r="DM12" s="217"/>
      <c r="DN12" s="217"/>
      <c r="DO12" s="217"/>
      <c r="DP12" s="279"/>
      <c r="DQ12" s="288">
        <v>74310</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199</v>
      </c>
      <c r="S13" s="217"/>
      <c r="T13" s="217"/>
      <c r="U13" s="217"/>
      <c r="V13" s="217"/>
      <c r="W13" s="217"/>
      <c r="X13" s="217"/>
      <c r="Y13" s="279"/>
      <c r="Z13" s="282" t="s">
        <v>199</v>
      </c>
      <c r="AA13" s="282"/>
      <c r="AB13" s="282"/>
      <c r="AC13" s="282"/>
      <c r="AD13" s="287" t="s">
        <v>199</v>
      </c>
      <c r="AE13" s="287"/>
      <c r="AF13" s="287"/>
      <c r="AG13" s="287"/>
      <c r="AH13" s="287"/>
      <c r="AI13" s="287"/>
      <c r="AJ13" s="287"/>
      <c r="AK13" s="287"/>
      <c r="AL13" s="283" t="s">
        <v>199</v>
      </c>
      <c r="AM13" s="238"/>
      <c r="AN13" s="238"/>
      <c r="AO13" s="296"/>
      <c r="AP13" s="261" t="s">
        <v>347</v>
      </c>
      <c r="AQ13" s="1"/>
      <c r="AR13" s="1"/>
      <c r="AS13" s="1"/>
      <c r="AT13" s="1"/>
      <c r="AU13" s="1"/>
      <c r="AV13" s="1"/>
      <c r="AW13" s="1"/>
      <c r="AX13" s="1"/>
      <c r="AY13" s="1"/>
      <c r="AZ13" s="1"/>
      <c r="BA13" s="1"/>
      <c r="BB13" s="1"/>
      <c r="BC13" s="1"/>
      <c r="BD13" s="1"/>
      <c r="BE13" s="1"/>
      <c r="BF13" s="269"/>
      <c r="BG13" s="274">
        <v>259304</v>
      </c>
      <c r="BH13" s="217"/>
      <c r="BI13" s="217"/>
      <c r="BJ13" s="217"/>
      <c r="BK13" s="217"/>
      <c r="BL13" s="217"/>
      <c r="BM13" s="217"/>
      <c r="BN13" s="279"/>
      <c r="BO13" s="282">
        <v>28.9</v>
      </c>
      <c r="BP13" s="282"/>
      <c r="BQ13" s="282"/>
      <c r="BR13" s="282"/>
      <c r="BS13" s="287">
        <v>8363</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948446</v>
      </c>
      <c r="CS13" s="217"/>
      <c r="CT13" s="217"/>
      <c r="CU13" s="217"/>
      <c r="CV13" s="217"/>
      <c r="CW13" s="217"/>
      <c r="CX13" s="217"/>
      <c r="CY13" s="279"/>
      <c r="CZ13" s="282">
        <v>8.6</v>
      </c>
      <c r="DA13" s="282"/>
      <c r="DB13" s="282"/>
      <c r="DC13" s="282"/>
      <c r="DD13" s="288">
        <v>166066</v>
      </c>
      <c r="DE13" s="217"/>
      <c r="DF13" s="217"/>
      <c r="DG13" s="217"/>
      <c r="DH13" s="217"/>
      <c r="DI13" s="217"/>
      <c r="DJ13" s="217"/>
      <c r="DK13" s="217"/>
      <c r="DL13" s="217"/>
      <c r="DM13" s="217"/>
      <c r="DN13" s="217"/>
      <c r="DO13" s="217"/>
      <c r="DP13" s="279"/>
      <c r="DQ13" s="288">
        <v>421569</v>
      </c>
      <c r="DR13" s="217"/>
      <c r="DS13" s="217"/>
      <c r="DT13" s="217"/>
      <c r="DU13" s="217"/>
      <c r="DV13" s="217"/>
      <c r="DW13" s="217"/>
      <c r="DX13" s="217"/>
      <c r="DY13" s="217"/>
      <c r="DZ13" s="217"/>
      <c r="EA13" s="217"/>
      <c r="EB13" s="217"/>
      <c r="EC13" s="326"/>
    </row>
    <row r="14" spans="2:143" ht="11.25" customHeight="1">
      <c r="B14" s="261" t="s">
        <v>350</v>
      </c>
      <c r="C14" s="1"/>
      <c r="D14" s="1"/>
      <c r="E14" s="1"/>
      <c r="F14" s="1"/>
      <c r="G14" s="1"/>
      <c r="H14" s="1"/>
      <c r="I14" s="1"/>
      <c r="J14" s="1"/>
      <c r="K14" s="1"/>
      <c r="L14" s="1"/>
      <c r="M14" s="1"/>
      <c r="N14" s="1"/>
      <c r="O14" s="1"/>
      <c r="P14" s="1"/>
      <c r="Q14" s="269"/>
      <c r="R14" s="274">
        <v>469</v>
      </c>
      <c r="S14" s="217"/>
      <c r="T14" s="217"/>
      <c r="U14" s="217"/>
      <c r="V14" s="217"/>
      <c r="W14" s="217"/>
      <c r="X14" s="217"/>
      <c r="Y14" s="279"/>
      <c r="Z14" s="282">
        <v>0</v>
      </c>
      <c r="AA14" s="282"/>
      <c r="AB14" s="282"/>
      <c r="AC14" s="282"/>
      <c r="AD14" s="287">
        <v>469</v>
      </c>
      <c r="AE14" s="287"/>
      <c r="AF14" s="287"/>
      <c r="AG14" s="287"/>
      <c r="AH14" s="287"/>
      <c r="AI14" s="287"/>
      <c r="AJ14" s="287"/>
      <c r="AK14" s="287"/>
      <c r="AL14" s="283">
        <v>0</v>
      </c>
      <c r="AM14" s="238"/>
      <c r="AN14" s="238"/>
      <c r="AO14" s="296"/>
      <c r="AP14" s="261" t="s">
        <v>216</v>
      </c>
      <c r="AQ14" s="1"/>
      <c r="AR14" s="1"/>
      <c r="AS14" s="1"/>
      <c r="AT14" s="1"/>
      <c r="AU14" s="1"/>
      <c r="AV14" s="1"/>
      <c r="AW14" s="1"/>
      <c r="AX14" s="1"/>
      <c r="AY14" s="1"/>
      <c r="AZ14" s="1"/>
      <c r="BA14" s="1"/>
      <c r="BB14" s="1"/>
      <c r="BC14" s="1"/>
      <c r="BD14" s="1"/>
      <c r="BE14" s="1"/>
      <c r="BF14" s="269"/>
      <c r="BG14" s="274">
        <v>18401</v>
      </c>
      <c r="BH14" s="217"/>
      <c r="BI14" s="217"/>
      <c r="BJ14" s="217"/>
      <c r="BK14" s="217"/>
      <c r="BL14" s="217"/>
      <c r="BM14" s="217"/>
      <c r="BN14" s="279"/>
      <c r="BO14" s="282">
        <v>2.1</v>
      </c>
      <c r="BP14" s="282"/>
      <c r="BQ14" s="282"/>
      <c r="BR14" s="282"/>
      <c r="BS14" s="287">
        <v>600</v>
      </c>
      <c r="BT14" s="287"/>
      <c r="BU14" s="287"/>
      <c r="BV14" s="287"/>
      <c r="BW14" s="287"/>
      <c r="BX14" s="287"/>
      <c r="BY14" s="287"/>
      <c r="BZ14" s="287"/>
      <c r="CA14" s="287"/>
      <c r="CB14" s="325"/>
      <c r="CD14" s="261" t="s">
        <v>63</v>
      </c>
      <c r="CE14" s="1"/>
      <c r="CF14" s="1"/>
      <c r="CG14" s="1"/>
      <c r="CH14" s="1"/>
      <c r="CI14" s="1"/>
      <c r="CJ14" s="1"/>
      <c r="CK14" s="1"/>
      <c r="CL14" s="1"/>
      <c r="CM14" s="1"/>
      <c r="CN14" s="1"/>
      <c r="CO14" s="1"/>
      <c r="CP14" s="1"/>
      <c r="CQ14" s="269"/>
      <c r="CR14" s="274">
        <v>353904</v>
      </c>
      <c r="CS14" s="217"/>
      <c r="CT14" s="217"/>
      <c r="CU14" s="217"/>
      <c r="CV14" s="217"/>
      <c r="CW14" s="217"/>
      <c r="CX14" s="217"/>
      <c r="CY14" s="279"/>
      <c r="CZ14" s="282">
        <v>3.2</v>
      </c>
      <c r="DA14" s="282"/>
      <c r="DB14" s="282"/>
      <c r="DC14" s="282"/>
      <c r="DD14" s="288">
        <v>1364</v>
      </c>
      <c r="DE14" s="217"/>
      <c r="DF14" s="217"/>
      <c r="DG14" s="217"/>
      <c r="DH14" s="217"/>
      <c r="DI14" s="217"/>
      <c r="DJ14" s="217"/>
      <c r="DK14" s="217"/>
      <c r="DL14" s="217"/>
      <c r="DM14" s="217"/>
      <c r="DN14" s="217"/>
      <c r="DO14" s="217"/>
      <c r="DP14" s="279"/>
      <c r="DQ14" s="288">
        <v>342000</v>
      </c>
      <c r="DR14" s="217"/>
      <c r="DS14" s="217"/>
      <c r="DT14" s="217"/>
      <c r="DU14" s="217"/>
      <c r="DV14" s="217"/>
      <c r="DW14" s="217"/>
      <c r="DX14" s="217"/>
      <c r="DY14" s="217"/>
      <c r="DZ14" s="217"/>
      <c r="EA14" s="217"/>
      <c r="EB14" s="217"/>
      <c r="EC14" s="326"/>
    </row>
    <row r="15" spans="2:143" ht="11.25" customHeight="1">
      <c r="B15" s="261" t="s">
        <v>321</v>
      </c>
      <c r="C15" s="1"/>
      <c r="D15" s="1"/>
      <c r="E15" s="1"/>
      <c r="F15" s="1"/>
      <c r="G15" s="1"/>
      <c r="H15" s="1"/>
      <c r="I15" s="1"/>
      <c r="J15" s="1"/>
      <c r="K15" s="1"/>
      <c r="L15" s="1"/>
      <c r="M15" s="1"/>
      <c r="N15" s="1"/>
      <c r="O15" s="1"/>
      <c r="P15" s="1"/>
      <c r="Q15" s="269"/>
      <c r="R15" s="274" t="s">
        <v>199</v>
      </c>
      <c r="S15" s="217"/>
      <c r="T15" s="217"/>
      <c r="U15" s="217"/>
      <c r="V15" s="217"/>
      <c r="W15" s="217"/>
      <c r="X15" s="217"/>
      <c r="Y15" s="279"/>
      <c r="Z15" s="282" t="s">
        <v>199</v>
      </c>
      <c r="AA15" s="282"/>
      <c r="AB15" s="282"/>
      <c r="AC15" s="282"/>
      <c r="AD15" s="287" t="s">
        <v>199</v>
      </c>
      <c r="AE15" s="287"/>
      <c r="AF15" s="287"/>
      <c r="AG15" s="287"/>
      <c r="AH15" s="287"/>
      <c r="AI15" s="287"/>
      <c r="AJ15" s="287"/>
      <c r="AK15" s="287"/>
      <c r="AL15" s="283" t="s">
        <v>199</v>
      </c>
      <c r="AM15" s="238"/>
      <c r="AN15" s="238"/>
      <c r="AO15" s="296"/>
      <c r="AP15" s="261" t="s">
        <v>351</v>
      </c>
      <c r="AQ15" s="1"/>
      <c r="AR15" s="1"/>
      <c r="AS15" s="1"/>
      <c r="AT15" s="1"/>
      <c r="AU15" s="1"/>
      <c r="AV15" s="1"/>
      <c r="AW15" s="1"/>
      <c r="AX15" s="1"/>
      <c r="AY15" s="1"/>
      <c r="AZ15" s="1"/>
      <c r="BA15" s="1"/>
      <c r="BB15" s="1"/>
      <c r="BC15" s="1"/>
      <c r="BD15" s="1"/>
      <c r="BE15" s="1"/>
      <c r="BF15" s="269"/>
      <c r="BG15" s="274">
        <v>56903</v>
      </c>
      <c r="BH15" s="217"/>
      <c r="BI15" s="217"/>
      <c r="BJ15" s="217"/>
      <c r="BK15" s="217"/>
      <c r="BL15" s="217"/>
      <c r="BM15" s="217"/>
      <c r="BN15" s="279"/>
      <c r="BO15" s="282">
        <v>6.3</v>
      </c>
      <c r="BP15" s="282"/>
      <c r="BQ15" s="282"/>
      <c r="BR15" s="282"/>
      <c r="BS15" s="287" t="s">
        <v>199</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489367</v>
      </c>
      <c r="CS15" s="217"/>
      <c r="CT15" s="217"/>
      <c r="CU15" s="217"/>
      <c r="CV15" s="217"/>
      <c r="CW15" s="217"/>
      <c r="CX15" s="217"/>
      <c r="CY15" s="279"/>
      <c r="CZ15" s="282">
        <v>4.4000000000000004</v>
      </c>
      <c r="DA15" s="282"/>
      <c r="DB15" s="282"/>
      <c r="DC15" s="282"/>
      <c r="DD15" s="288">
        <v>145688</v>
      </c>
      <c r="DE15" s="217"/>
      <c r="DF15" s="217"/>
      <c r="DG15" s="217"/>
      <c r="DH15" s="217"/>
      <c r="DI15" s="217"/>
      <c r="DJ15" s="217"/>
      <c r="DK15" s="217"/>
      <c r="DL15" s="217"/>
      <c r="DM15" s="217"/>
      <c r="DN15" s="217"/>
      <c r="DO15" s="217"/>
      <c r="DP15" s="279"/>
      <c r="DQ15" s="288">
        <v>282527</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5641</v>
      </c>
      <c r="S16" s="217"/>
      <c r="T16" s="217"/>
      <c r="U16" s="217"/>
      <c r="V16" s="217"/>
      <c r="W16" s="217"/>
      <c r="X16" s="217"/>
      <c r="Y16" s="279"/>
      <c r="Z16" s="282">
        <v>0.1</v>
      </c>
      <c r="AA16" s="282"/>
      <c r="AB16" s="282"/>
      <c r="AC16" s="282"/>
      <c r="AD16" s="287">
        <v>5641</v>
      </c>
      <c r="AE16" s="287"/>
      <c r="AF16" s="287"/>
      <c r="AG16" s="287"/>
      <c r="AH16" s="287"/>
      <c r="AI16" s="287"/>
      <c r="AJ16" s="287"/>
      <c r="AK16" s="287"/>
      <c r="AL16" s="283">
        <v>0.1</v>
      </c>
      <c r="AM16" s="238"/>
      <c r="AN16" s="238"/>
      <c r="AO16" s="296"/>
      <c r="AP16" s="261" t="s">
        <v>354</v>
      </c>
      <c r="AQ16" s="1"/>
      <c r="AR16" s="1"/>
      <c r="AS16" s="1"/>
      <c r="AT16" s="1"/>
      <c r="AU16" s="1"/>
      <c r="AV16" s="1"/>
      <c r="AW16" s="1"/>
      <c r="AX16" s="1"/>
      <c r="AY16" s="1"/>
      <c r="AZ16" s="1"/>
      <c r="BA16" s="1"/>
      <c r="BB16" s="1"/>
      <c r="BC16" s="1"/>
      <c r="BD16" s="1"/>
      <c r="BE16" s="1"/>
      <c r="BF16" s="269"/>
      <c r="BG16" s="274" t="s">
        <v>199</v>
      </c>
      <c r="BH16" s="217"/>
      <c r="BI16" s="217"/>
      <c r="BJ16" s="217"/>
      <c r="BK16" s="217"/>
      <c r="BL16" s="217"/>
      <c r="BM16" s="217"/>
      <c r="BN16" s="279"/>
      <c r="BO16" s="282" t="s">
        <v>199</v>
      </c>
      <c r="BP16" s="282"/>
      <c r="BQ16" s="282"/>
      <c r="BR16" s="282"/>
      <c r="BS16" s="287" t="s">
        <v>199</v>
      </c>
      <c r="BT16" s="287"/>
      <c r="BU16" s="287"/>
      <c r="BV16" s="287"/>
      <c r="BW16" s="287"/>
      <c r="BX16" s="287"/>
      <c r="BY16" s="287"/>
      <c r="BZ16" s="287"/>
      <c r="CA16" s="287"/>
      <c r="CB16" s="325"/>
      <c r="CD16" s="261" t="s">
        <v>355</v>
      </c>
      <c r="CE16" s="1"/>
      <c r="CF16" s="1"/>
      <c r="CG16" s="1"/>
      <c r="CH16" s="1"/>
      <c r="CI16" s="1"/>
      <c r="CJ16" s="1"/>
      <c r="CK16" s="1"/>
      <c r="CL16" s="1"/>
      <c r="CM16" s="1"/>
      <c r="CN16" s="1"/>
      <c r="CO16" s="1"/>
      <c r="CP16" s="1"/>
      <c r="CQ16" s="269"/>
      <c r="CR16" s="274" t="s">
        <v>199</v>
      </c>
      <c r="CS16" s="217"/>
      <c r="CT16" s="217"/>
      <c r="CU16" s="217"/>
      <c r="CV16" s="217"/>
      <c r="CW16" s="217"/>
      <c r="CX16" s="217"/>
      <c r="CY16" s="279"/>
      <c r="CZ16" s="282" t="s">
        <v>199</v>
      </c>
      <c r="DA16" s="282"/>
      <c r="DB16" s="282"/>
      <c r="DC16" s="282"/>
      <c r="DD16" s="288" t="s">
        <v>199</v>
      </c>
      <c r="DE16" s="217"/>
      <c r="DF16" s="217"/>
      <c r="DG16" s="217"/>
      <c r="DH16" s="217"/>
      <c r="DI16" s="217"/>
      <c r="DJ16" s="217"/>
      <c r="DK16" s="217"/>
      <c r="DL16" s="217"/>
      <c r="DM16" s="217"/>
      <c r="DN16" s="217"/>
      <c r="DO16" s="217"/>
      <c r="DP16" s="279"/>
      <c r="DQ16" s="288" t="s">
        <v>199</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11747</v>
      </c>
      <c r="S17" s="217"/>
      <c r="T17" s="217"/>
      <c r="U17" s="217"/>
      <c r="V17" s="217"/>
      <c r="W17" s="217"/>
      <c r="X17" s="217"/>
      <c r="Y17" s="279"/>
      <c r="Z17" s="282">
        <v>0.1</v>
      </c>
      <c r="AA17" s="282"/>
      <c r="AB17" s="282"/>
      <c r="AC17" s="282"/>
      <c r="AD17" s="287">
        <v>11747</v>
      </c>
      <c r="AE17" s="287"/>
      <c r="AF17" s="287"/>
      <c r="AG17" s="287"/>
      <c r="AH17" s="287"/>
      <c r="AI17" s="287"/>
      <c r="AJ17" s="287"/>
      <c r="AK17" s="287"/>
      <c r="AL17" s="283">
        <v>0.2</v>
      </c>
      <c r="AM17" s="238"/>
      <c r="AN17" s="238"/>
      <c r="AO17" s="296"/>
      <c r="AP17" s="261" t="s">
        <v>357</v>
      </c>
      <c r="AQ17" s="1"/>
      <c r="AR17" s="1"/>
      <c r="AS17" s="1"/>
      <c r="AT17" s="1"/>
      <c r="AU17" s="1"/>
      <c r="AV17" s="1"/>
      <c r="AW17" s="1"/>
      <c r="AX17" s="1"/>
      <c r="AY17" s="1"/>
      <c r="AZ17" s="1"/>
      <c r="BA17" s="1"/>
      <c r="BB17" s="1"/>
      <c r="BC17" s="1"/>
      <c r="BD17" s="1"/>
      <c r="BE17" s="1"/>
      <c r="BF17" s="269"/>
      <c r="BG17" s="274" t="s">
        <v>199</v>
      </c>
      <c r="BH17" s="217"/>
      <c r="BI17" s="217"/>
      <c r="BJ17" s="217"/>
      <c r="BK17" s="217"/>
      <c r="BL17" s="217"/>
      <c r="BM17" s="217"/>
      <c r="BN17" s="279"/>
      <c r="BO17" s="282" t="s">
        <v>199</v>
      </c>
      <c r="BP17" s="282"/>
      <c r="BQ17" s="282"/>
      <c r="BR17" s="282"/>
      <c r="BS17" s="287" t="s">
        <v>199</v>
      </c>
      <c r="BT17" s="287"/>
      <c r="BU17" s="287"/>
      <c r="BV17" s="287"/>
      <c r="BW17" s="287"/>
      <c r="BX17" s="287"/>
      <c r="BY17" s="287"/>
      <c r="BZ17" s="287"/>
      <c r="CA17" s="287"/>
      <c r="CB17" s="325"/>
      <c r="CD17" s="261" t="s">
        <v>359</v>
      </c>
      <c r="CE17" s="1"/>
      <c r="CF17" s="1"/>
      <c r="CG17" s="1"/>
      <c r="CH17" s="1"/>
      <c r="CI17" s="1"/>
      <c r="CJ17" s="1"/>
      <c r="CK17" s="1"/>
      <c r="CL17" s="1"/>
      <c r="CM17" s="1"/>
      <c r="CN17" s="1"/>
      <c r="CO17" s="1"/>
      <c r="CP17" s="1"/>
      <c r="CQ17" s="269"/>
      <c r="CR17" s="274">
        <v>3466124</v>
      </c>
      <c r="CS17" s="217"/>
      <c r="CT17" s="217"/>
      <c r="CU17" s="217"/>
      <c r="CV17" s="217"/>
      <c r="CW17" s="217"/>
      <c r="CX17" s="217"/>
      <c r="CY17" s="279"/>
      <c r="CZ17" s="282">
        <v>31.4</v>
      </c>
      <c r="DA17" s="282"/>
      <c r="DB17" s="282"/>
      <c r="DC17" s="282"/>
      <c r="DD17" s="288" t="s">
        <v>199</v>
      </c>
      <c r="DE17" s="217"/>
      <c r="DF17" s="217"/>
      <c r="DG17" s="217"/>
      <c r="DH17" s="217"/>
      <c r="DI17" s="217"/>
      <c r="DJ17" s="217"/>
      <c r="DK17" s="217"/>
      <c r="DL17" s="217"/>
      <c r="DM17" s="217"/>
      <c r="DN17" s="217"/>
      <c r="DO17" s="217"/>
      <c r="DP17" s="279"/>
      <c r="DQ17" s="288">
        <v>3220038</v>
      </c>
      <c r="DR17" s="217"/>
      <c r="DS17" s="217"/>
      <c r="DT17" s="217"/>
      <c r="DU17" s="217"/>
      <c r="DV17" s="217"/>
      <c r="DW17" s="217"/>
      <c r="DX17" s="217"/>
      <c r="DY17" s="217"/>
      <c r="DZ17" s="217"/>
      <c r="EA17" s="217"/>
      <c r="EB17" s="217"/>
      <c r="EC17" s="326"/>
    </row>
    <row r="18" spans="2:133" ht="11.25" customHeight="1">
      <c r="B18" s="261" t="s">
        <v>360</v>
      </c>
      <c r="C18" s="1"/>
      <c r="D18" s="1"/>
      <c r="E18" s="1"/>
      <c r="F18" s="1"/>
      <c r="G18" s="1"/>
      <c r="H18" s="1"/>
      <c r="I18" s="1"/>
      <c r="J18" s="1"/>
      <c r="K18" s="1"/>
      <c r="L18" s="1"/>
      <c r="M18" s="1"/>
      <c r="N18" s="1"/>
      <c r="O18" s="1"/>
      <c r="P18" s="1"/>
      <c r="Q18" s="269"/>
      <c r="R18" s="274">
        <v>857</v>
      </c>
      <c r="S18" s="217"/>
      <c r="T18" s="217"/>
      <c r="U18" s="217"/>
      <c r="V18" s="217"/>
      <c r="W18" s="217"/>
      <c r="X18" s="217"/>
      <c r="Y18" s="279"/>
      <c r="Z18" s="282">
        <v>0</v>
      </c>
      <c r="AA18" s="282"/>
      <c r="AB18" s="282"/>
      <c r="AC18" s="282"/>
      <c r="AD18" s="287">
        <v>857</v>
      </c>
      <c r="AE18" s="287"/>
      <c r="AF18" s="287"/>
      <c r="AG18" s="287"/>
      <c r="AH18" s="287"/>
      <c r="AI18" s="287"/>
      <c r="AJ18" s="287"/>
      <c r="AK18" s="287"/>
      <c r="AL18" s="283">
        <v>0</v>
      </c>
      <c r="AM18" s="238"/>
      <c r="AN18" s="238"/>
      <c r="AO18" s="296"/>
      <c r="AP18" s="261" t="s">
        <v>99</v>
      </c>
      <c r="AQ18" s="1"/>
      <c r="AR18" s="1"/>
      <c r="AS18" s="1"/>
      <c r="AT18" s="1"/>
      <c r="AU18" s="1"/>
      <c r="AV18" s="1"/>
      <c r="AW18" s="1"/>
      <c r="AX18" s="1"/>
      <c r="AY18" s="1"/>
      <c r="AZ18" s="1"/>
      <c r="BA18" s="1"/>
      <c r="BB18" s="1"/>
      <c r="BC18" s="1"/>
      <c r="BD18" s="1"/>
      <c r="BE18" s="1"/>
      <c r="BF18" s="269"/>
      <c r="BG18" s="274" t="s">
        <v>199</v>
      </c>
      <c r="BH18" s="217"/>
      <c r="BI18" s="217"/>
      <c r="BJ18" s="217"/>
      <c r="BK18" s="217"/>
      <c r="BL18" s="217"/>
      <c r="BM18" s="217"/>
      <c r="BN18" s="279"/>
      <c r="BO18" s="282" t="s">
        <v>199</v>
      </c>
      <c r="BP18" s="282"/>
      <c r="BQ18" s="282"/>
      <c r="BR18" s="282"/>
      <c r="BS18" s="287" t="s">
        <v>199</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t="s">
        <v>199</v>
      </c>
      <c r="CS18" s="217"/>
      <c r="CT18" s="217"/>
      <c r="CU18" s="217"/>
      <c r="CV18" s="217"/>
      <c r="CW18" s="217"/>
      <c r="CX18" s="217"/>
      <c r="CY18" s="279"/>
      <c r="CZ18" s="282" t="s">
        <v>199</v>
      </c>
      <c r="DA18" s="282"/>
      <c r="DB18" s="282"/>
      <c r="DC18" s="282"/>
      <c r="DD18" s="288" t="s">
        <v>199</v>
      </c>
      <c r="DE18" s="217"/>
      <c r="DF18" s="217"/>
      <c r="DG18" s="217"/>
      <c r="DH18" s="217"/>
      <c r="DI18" s="217"/>
      <c r="DJ18" s="217"/>
      <c r="DK18" s="217"/>
      <c r="DL18" s="217"/>
      <c r="DM18" s="217"/>
      <c r="DN18" s="217"/>
      <c r="DO18" s="217"/>
      <c r="DP18" s="279"/>
      <c r="DQ18" s="288" t="s">
        <v>199</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857</v>
      </c>
      <c r="S19" s="217"/>
      <c r="T19" s="217"/>
      <c r="U19" s="217"/>
      <c r="V19" s="217"/>
      <c r="W19" s="217"/>
      <c r="X19" s="217"/>
      <c r="Y19" s="279"/>
      <c r="Z19" s="282">
        <v>0</v>
      </c>
      <c r="AA19" s="282"/>
      <c r="AB19" s="282"/>
      <c r="AC19" s="282"/>
      <c r="AD19" s="287">
        <v>857</v>
      </c>
      <c r="AE19" s="287"/>
      <c r="AF19" s="287"/>
      <c r="AG19" s="287"/>
      <c r="AH19" s="287"/>
      <c r="AI19" s="287"/>
      <c r="AJ19" s="287"/>
      <c r="AK19" s="287"/>
      <c r="AL19" s="283">
        <v>0</v>
      </c>
      <c r="AM19" s="238"/>
      <c r="AN19" s="238"/>
      <c r="AO19" s="296"/>
      <c r="AP19" s="261" t="s">
        <v>248</v>
      </c>
      <c r="AQ19" s="1"/>
      <c r="AR19" s="1"/>
      <c r="AS19" s="1"/>
      <c r="AT19" s="1"/>
      <c r="AU19" s="1"/>
      <c r="AV19" s="1"/>
      <c r="AW19" s="1"/>
      <c r="AX19" s="1"/>
      <c r="AY19" s="1"/>
      <c r="AZ19" s="1"/>
      <c r="BA19" s="1"/>
      <c r="BB19" s="1"/>
      <c r="BC19" s="1"/>
      <c r="BD19" s="1"/>
      <c r="BE19" s="1"/>
      <c r="BF19" s="269"/>
      <c r="BG19" s="274">
        <v>34962</v>
      </c>
      <c r="BH19" s="217"/>
      <c r="BI19" s="217"/>
      <c r="BJ19" s="217"/>
      <c r="BK19" s="217"/>
      <c r="BL19" s="217"/>
      <c r="BM19" s="217"/>
      <c r="BN19" s="279"/>
      <c r="BO19" s="282">
        <v>3.9</v>
      </c>
      <c r="BP19" s="282"/>
      <c r="BQ19" s="282"/>
      <c r="BR19" s="282"/>
      <c r="BS19" s="287" t="s">
        <v>199</v>
      </c>
      <c r="BT19" s="287"/>
      <c r="BU19" s="287"/>
      <c r="BV19" s="287"/>
      <c r="BW19" s="287"/>
      <c r="BX19" s="287"/>
      <c r="BY19" s="287"/>
      <c r="BZ19" s="287"/>
      <c r="CA19" s="287"/>
      <c r="CB19" s="325"/>
      <c r="CD19" s="261" t="s">
        <v>364</v>
      </c>
      <c r="CE19" s="1"/>
      <c r="CF19" s="1"/>
      <c r="CG19" s="1"/>
      <c r="CH19" s="1"/>
      <c r="CI19" s="1"/>
      <c r="CJ19" s="1"/>
      <c r="CK19" s="1"/>
      <c r="CL19" s="1"/>
      <c r="CM19" s="1"/>
      <c r="CN19" s="1"/>
      <c r="CO19" s="1"/>
      <c r="CP19" s="1"/>
      <c r="CQ19" s="269"/>
      <c r="CR19" s="274" t="s">
        <v>199</v>
      </c>
      <c r="CS19" s="217"/>
      <c r="CT19" s="217"/>
      <c r="CU19" s="217"/>
      <c r="CV19" s="217"/>
      <c r="CW19" s="217"/>
      <c r="CX19" s="217"/>
      <c r="CY19" s="279"/>
      <c r="CZ19" s="282" t="s">
        <v>199</v>
      </c>
      <c r="DA19" s="282"/>
      <c r="DB19" s="282"/>
      <c r="DC19" s="282"/>
      <c r="DD19" s="288" t="s">
        <v>199</v>
      </c>
      <c r="DE19" s="217"/>
      <c r="DF19" s="217"/>
      <c r="DG19" s="217"/>
      <c r="DH19" s="217"/>
      <c r="DI19" s="217"/>
      <c r="DJ19" s="217"/>
      <c r="DK19" s="217"/>
      <c r="DL19" s="217"/>
      <c r="DM19" s="217"/>
      <c r="DN19" s="217"/>
      <c r="DO19" s="217"/>
      <c r="DP19" s="279"/>
      <c r="DQ19" s="288" t="s">
        <v>199</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t="s">
        <v>199</v>
      </c>
      <c r="S20" s="217"/>
      <c r="T20" s="217"/>
      <c r="U20" s="217"/>
      <c r="V20" s="217"/>
      <c r="W20" s="217"/>
      <c r="X20" s="217"/>
      <c r="Y20" s="279"/>
      <c r="Z20" s="282" t="s">
        <v>199</v>
      </c>
      <c r="AA20" s="282"/>
      <c r="AB20" s="282"/>
      <c r="AC20" s="282"/>
      <c r="AD20" s="287" t="s">
        <v>199</v>
      </c>
      <c r="AE20" s="287"/>
      <c r="AF20" s="287"/>
      <c r="AG20" s="287"/>
      <c r="AH20" s="287"/>
      <c r="AI20" s="287"/>
      <c r="AJ20" s="287"/>
      <c r="AK20" s="287"/>
      <c r="AL20" s="283" t="s">
        <v>199</v>
      </c>
      <c r="AM20" s="238"/>
      <c r="AN20" s="238"/>
      <c r="AO20" s="296"/>
      <c r="AP20" s="261" t="s">
        <v>366</v>
      </c>
      <c r="AQ20" s="1"/>
      <c r="AR20" s="1"/>
      <c r="AS20" s="1"/>
      <c r="AT20" s="1"/>
      <c r="AU20" s="1"/>
      <c r="AV20" s="1"/>
      <c r="AW20" s="1"/>
      <c r="AX20" s="1"/>
      <c r="AY20" s="1"/>
      <c r="AZ20" s="1"/>
      <c r="BA20" s="1"/>
      <c r="BB20" s="1"/>
      <c r="BC20" s="1"/>
      <c r="BD20" s="1"/>
      <c r="BE20" s="1"/>
      <c r="BF20" s="269"/>
      <c r="BG20" s="274">
        <v>34962</v>
      </c>
      <c r="BH20" s="217"/>
      <c r="BI20" s="217"/>
      <c r="BJ20" s="217"/>
      <c r="BK20" s="217"/>
      <c r="BL20" s="217"/>
      <c r="BM20" s="217"/>
      <c r="BN20" s="279"/>
      <c r="BO20" s="282">
        <v>3.9</v>
      </c>
      <c r="BP20" s="282"/>
      <c r="BQ20" s="282"/>
      <c r="BR20" s="282"/>
      <c r="BS20" s="287" t="s">
        <v>199</v>
      </c>
      <c r="BT20" s="287"/>
      <c r="BU20" s="287"/>
      <c r="BV20" s="287"/>
      <c r="BW20" s="287"/>
      <c r="BX20" s="287"/>
      <c r="BY20" s="287"/>
      <c r="BZ20" s="287"/>
      <c r="CA20" s="287"/>
      <c r="CB20" s="325"/>
      <c r="CD20" s="261" t="s">
        <v>192</v>
      </c>
      <c r="CE20" s="1"/>
      <c r="CF20" s="1"/>
      <c r="CG20" s="1"/>
      <c r="CH20" s="1"/>
      <c r="CI20" s="1"/>
      <c r="CJ20" s="1"/>
      <c r="CK20" s="1"/>
      <c r="CL20" s="1"/>
      <c r="CM20" s="1"/>
      <c r="CN20" s="1"/>
      <c r="CO20" s="1"/>
      <c r="CP20" s="1"/>
      <c r="CQ20" s="269"/>
      <c r="CR20" s="274">
        <v>11055612</v>
      </c>
      <c r="CS20" s="217"/>
      <c r="CT20" s="217"/>
      <c r="CU20" s="217"/>
      <c r="CV20" s="217"/>
      <c r="CW20" s="217"/>
      <c r="CX20" s="217"/>
      <c r="CY20" s="279"/>
      <c r="CZ20" s="282">
        <v>100</v>
      </c>
      <c r="DA20" s="282"/>
      <c r="DB20" s="282"/>
      <c r="DC20" s="282"/>
      <c r="DD20" s="288">
        <v>1077333</v>
      </c>
      <c r="DE20" s="217"/>
      <c r="DF20" s="217"/>
      <c r="DG20" s="217"/>
      <c r="DH20" s="217"/>
      <c r="DI20" s="217"/>
      <c r="DJ20" s="217"/>
      <c r="DK20" s="217"/>
      <c r="DL20" s="217"/>
      <c r="DM20" s="217"/>
      <c r="DN20" s="217"/>
      <c r="DO20" s="217"/>
      <c r="DP20" s="279"/>
      <c r="DQ20" s="288">
        <v>7320107</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5286366</v>
      </c>
      <c r="S21" s="217"/>
      <c r="T21" s="217"/>
      <c r="U21" s="217"/>
      <c r="V21" s="217"/>
      <c r="W21" s="217"/>
      <c r="X21" s="217"/>
      <c r="Y21" s="279"/>
      <c r="Z21" s="282">
        <v>47.7</v>
      </c>
      <c r="AA21" s="282"/>
      <c r="AB21" s="282"/>
      <c r="AC21" s="282"/>
      <c r="AD21" s="287">
        <v>3633146</v>
      </c>
      <c r="AE21" s="287"/>
      <c r="AF21" s="287"/>
      <c r="AG21" s="287"/>
      <c r="AH21" s="287"/>
      <c r="AI21" s="287"/>
      <c r="AJ21" s="287"/>
      <c r="AK21" s="287"/>
      <c r="AL21" s="283">
        <v>75.8</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t="s">
        <v>199</v>
      </c>
      <c r="BH21" s="217"/>
      <c r="BI21" s="217"/>
      <c r="BJ21" s="217"/>
      <c r="BK21" s="217"/>
      <c r="BL21" s="217"/>
      <c r="BM21" s="217"/>
      <c r="BN21" s="279"/>
      <c r="BO21" s="282" t="s">
        <v>199</v>
      </c>
      <c r="BP21" s="282"/>
      <c r="BQ21" s="282"/>
      <c r="BR21" s="282"/>
      <c r="BS21" s="287" t="s">
        <v>199</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3633146</v>
      </c>
      <c r="S22" s="217"/>
      <c r="T22" s="217"/>
      <c r="U22" s="217"/>
      <c r="V22" s="217"/>
      <c r="W22" s="217"/>
      <c r="X22" s="217"/>
      <c r="Y22" s="279"/>
      <c r="Z22" s="282">
        <v>32.799999999999997</v>
      </c>
      <c r="AA22" s="282"/>
      <c r="AB22" s="282"/>
      <c r="AC22" s="282"/>
      <c r="AD22" s="287">
        <v>3633146</v>
      </c>
      <c r="AE22" s="287"/>
      <c r="AF22" s="287"/>
      <c r="AG22" s="287"/>
      <c r="AH22" s="287"/>
      <c r="AI22" s="287"/>
      <c r="AJ22" s="287"/>
      <c r="AK22" s="287"/>
      <c r="AL22" s="283">
        <v>75.8</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199</v>
      </c>
      <c r="BH22" s="217"/>
      <c r="BI22" s="217"/>
      <c r="BJ22" s="217"/>
      <c r="BK22" s="217"/>
      <c r="BL22" s="217"/>
      <c r="BM22" s="217"/>
      <c r="BN22" s="279"/>
      <c r="BO22" s="282" t="s">
        <v>199</v>
      </c>
      <c r="BP22" s="282"/>
      <c r="BQ22" s="282"/>
      <c r="BR22" s="282"/>
      <c r="BS22" s="287" t="s">
        <v>199</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1653220</v>
      </c>
      <c r="S23" s="217"/>
      <c r="T23" s="217"/>
      <c r="U23" s="217"/>
      <c r="V23" s="217"/>
      <c r="W23" s="217"/>
      <c r="X23" s="217"/>
      <c r="Y23" s="279"/>
      <c r="Z23" s="282">
        <v>14.9</v>
      </c>
      <c r="AA23" s="282"/>
      <c r="AB23" s="282"/>
      <c r="AC23" s="282"/>
      <c r="AD23" s="287" t="s">
        <v>199</v>
      </c>
      <c r="AE23" s="287"/>
      <c r="AF23" s="287"/>
      <c r="AG23" s="287"/>
      <c r="AH23" s="287"/>
      <c r="AI23" s="287"/>
      <c r="AJ23" s="287"/>
      <c r="AK23" s="287"/>
      <c r="AL23" s="283" t="s">
        <v>199</v>
      </c>
      <c r="AM23" s="238"/>
      <c r="AN23" s="238"/>
      <c r="AO23" s="296"/>
      <c r="AP23" s="261" t="s">
        <v>120</v>
      </c>
      <c r="AQ23" s="300"/>
      <c r="AR23" s="300"/>
      <c r="AS23" s="300"/>
      <c r="AT23" s="300"/>
      <c r="AU23" s="300"/>
      <c r="AV23" s="300"/>
      <c r="AW23" s="300"/>
      <c r="AX23" s="300"/>
      <c r="AY23" s="300"/>
      <c r="AZ23" s="300"/>
      <c r="BA23" s="300"/>
      <c r="BB23" s="300"/>
      <c r="BC23" s="300"/>
      <c r="BD23" s="300"/>
      <c r="BE23" s="300"/>
      <c r="BF23" s="314"/>
      <c r="BG23" s="274">
        <v>34962</v>
      </c>
      <c r="BH23" s="217"/>
      <c r="BI23" s="217"/>
      <c r="BJ23" s="217"/>
      <c r="BK23" s="217"/>
      <c r="BL23" s="217"/>
      <c r="BM23" s="217"/>
      <c r="BN23" s="279"/>
      <c r="BO23" s="282">
        <v>3.9</v>
      </c>
      <c r="BP23" s="282"/>
      <c r="BQ23" s="282"/>
      <c r="BR23" s="282"/>
      <c r="BS23" s="287" t="s">
        <v>199</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372</v>
      </c>
      <c r="CS23" s="139"/>
      <c r="CT23" s="139"/>
      <c r="CU23" s="139"/>
      <c r="CV23" s="139"/>
      <c r="CW23" s="139"/>
      <c r="CX23" s="139"/>
      <c r="CY23" s="144"/>
      <c r="CZ23" s="182" t="s">
        <v>376</v>
      </c>
      <c r="DA23" s="139"/>
      <c r="DB23" s="139"/>
      <c r="DC23" s="144"/>
      <c r="DD23" s="182" t="s">
        <v>298</v>
      </c>
      <c r="DE23" s="139"/>
      <c r="DF23" s="139"/>
      <c r="DG23" s="139"/>
      <c r="DH23" s="139"/>
      <c r="DI23" s="139"/>
      <c r="DJ23" s="139"/>
      <c r="DK23" s="144"/>
      <c r="DL23" s="345" t="s">
        <v>378</v>
      </c>
      <c r="DM23" s="348"/>
      <c r="DN23" s="348"/>
      <c r="DO23" s="348"/>
      <c r="DP23" s="348"/>
      <c r="DQ23" s="348"/>
      <c r="DR23" s="348"/>
      <c r="DS23" s="348"/>
      <c r="DT23" s="348"/>
      <c r="DU23" s="348"/>
      <c r="DV23" s="352"/>
      <c r="DW23" s="182" t="s">
        <v>379</v>
      </c>
      <c r="DX23" s="139"/>
      <c r="DY23" s="139"/>
      <c r="DZ23" s="139"/>
      <c r="EA23" s="139"/>
      <c r="EB23" s="139"/>
      <c r="EC23" s="144"/>
    </row>
    <row r="24" spans="2:133" ht="11.25" customHeight="1">
      <c r="B24" s="261" t="s">
        <v>380</v>
      </c>
      <c r="C24" s="1"/>
      <c r="D24" s="1"/>
      <c r="E24" s="1"/>
      <c r="F24" s="1"/>
      <c r="G24" s="1"/>
      <c r="H24" s="1"/>
      <c r="I24" s="1"/>
      <c r="J24" s="1"/>
      <c r="K24" s="1"/>
      <c r="L24" s="1"/>
      <c r="M24" s="1"/>
      <c r="N24" s="1"/>
      <c r="O24" s="1"/>
      <c r="P24" s="1"/>
      <c r="Q24" s="269"/>
      <c r="R24" s="274" t="s">
        <v>199</v>
      </c>
      <c r="S24" s="217"/>
      <c r="T24" s="217"/>
      <c r="U24" s="217"/>
      <c r="V24" s="217"/>
      <c r="W24" s="217"/>
      <c r="X24" s="217"/>
      <c r="Y24" s="279"/>
      <c r="Z24" s="282" t="s">
        <v>199</v>
      </c>
      <c r="AA24" s="282"/>
      <c r="AB24" s="282"/>
      <c r="AC24" s="282"/>
      <c r="AD24" s="287" t="s">
        <v>199</v>
      </c>
      <c r="AE24" s="287"/>
      <c r="AF24" s="287"/>
      <c r="AG24" s="287"/>
      <c r="AH24" s="287"/>
      <c r="AI24" s="287"/>
      <c r="AJ24" s="287"/>
      <c r="AK24" s="287"/>
      <c r="AL24" s="283" t="s">
        <v>199</v>
      </c>
      <c r="AM24" s="238"/>
      <c r="AN24" s="238"/>
      <c r="AO24" s="296"/>
      <c r="AP24" s="261" t="s">
        <v>381</v>
      </c>
      <c r="AQ24" s="300"/>
      <c r="AR24" s="300"/>
      <c r="AS24" s="300"/>
      <c r="AT24" s="300"/>
      <c r="AU24" s="300"/>
      <c r="AV24" s="300"/>
      <c r="AW24" s="300"/>
      <c r="AX24" s="300"/>
      <c r="AY24" s="300"/>
      <c r="AZ24" s="300"/>
      <c r="BA24" s="300"/>
      <c r="BB24" s="300"/>
      <c r="BC24" s="300"/>
      <c r="BD24" s="300"/>
      <c r="BE24" s="300"/>
      <c r="BF24" s="314"/>
      <c r="BG24" s="274" t="s">
        <v>199</v>
      </c>
      <c r="BH24" s="217"/>
      <c r="BI24" s="217"/>
      <c r="BJ24" s="217"/>
      <c r="BK24" s="217"/>
      <c r="BL24" s="217"/>
      <c r="BM24" s="217"/>
      <c r="BN24" s="279"/>
      <c r="BO24" s="282" t="s">
        <v>199</v>
      </c>
      <c r="BP24" s="282"/>
      <c r="BQ24" s="282"/>
      <c r="BR24" s="282"/>
      <c r="BS24" s="287" t="s">
        <v>199</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6258431</v>
      </c>
      <c r="CS24" s="276"/>
      <c r="CT24" s="276"/>
      <c r="CU24" s="276"/>
      <c r="CV24" s="276"/>
      <c r="CW24" s="276"/>
      <c r="CX24" s="276"/>
      <c r="CY24" s="278"/>
      <c r="CZ24" s="291">
        <v>56.6</v>
      </c>
      <c r="DA24" s="293"/>
      <c r="DB24" s="293"/>
      <c r="DC24" s="337"/>
      <c r="DD24" s="341">
        <v>4896908</v>
      </c>
      <c r="DE24" s="276"/>
      <c r="DF24" s="276"/>
      <c r="DG24" s="276"/>
      <c r="DH24" s="276"/>
      <c r="DI24" s="276"/>
      <c r="DJ24" s="276"/>
      <c r="DK24" s="278"/>
      <c r="DL24" s="341">
        <v>4619710</v>
      </c>
      <c r="DM24" s="276"/>
      <c r="DN24" s="276"/>
      <c r="DO24" s="276"/>
      <c r="DP24" s="276"/>
      <c r="DQ24" s="276"/>
      <c r="DR24" s="276"/>
      <c r="DS24" s="276"/>
      <c r="DT24" s="276"/>
      <c r="DU24" s="276"/>
      <c r="DV24" s="278"/>
      <c r="DW24" s="291">
        <v>96</v>
      </c>
      <c r="DX24" s="293"/>
      <c r="DY24" s="293"/>
      <c r="DZ24" s="293"/>
      <c r="EA24" s="293"/>
      <c r="EB24" s="293"/>
      <c r="EC24" s="295"/>
    </row>
    <row r="25" spans="2:133" ht="11.25" customHeight="1">
      <c r="B25" s="261" t="s">
        <v>80</v>
      </c>
      <c r="C25" s="1"/>
      <c r="D25" s="1"/>
      <c r="E25" s="1"/>
      <c r="F25" s="1"/>
      <c r="G25" s="1"/>
      <c r="H25" s="1"/>
      <c r="I25" s="1"/>
      <c r="J25" s="1"/>
      <c r="K25" s="1"/>
      <c r="L25" s="1"/>
      <c r="M25" s="1"/>
      <c r="N25" s="1"/>
      <c r="O25" s="1"/>
      <c r="P25" s="1"/>
      <c r="Q25" s="269"/>
      <c r="R25" s="274">
        <v>6453665</v>
      </c>
      <c r="S25" s="217"/>
      <c r="T25" s="217"/>
      <c r="U25" s="217"/>
      <c r="V25" s="217"/>
      <c r="W25" s="217"/>
      <c r="X25" s="217"/>
      <c r="Y25" s="279"/>
      <c r="Z25" s="282">
        <v>58.2</v>
      </c>
      <c r="AA25" s="282"/>
      <c r="AB25" s="282"/>
      <c r="AC25" s="282"/>
      <c r="AD25" s="287">
        <v>4765483</v>
      </c>
      <c r="AE25" s="287"/>
      <c r="AF25" s="287"/>
      <c r="AG25" s="287"/>
      <c r="AH25" s="287"/>
      <c r="AI25" s="287"/>
      <c r="AJ25" s="287"/>
      <c r="AK25" s="287"/>
      <c r="AL25" s="283">
        <v>99.4</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199</v>
      </c>
      <c r="BH25" s="217"/>
      <c r="BI25" s="217"/>
      <c r="BJ25" s="217"/>
      <c r="BK25" s="217"/>
      <c r="BL25" s="217"/>
      <c r="BM25" s="217"/>
      <c r="BN25" s="279"/>
      <c r="BO25" s="282" t="s">
        <v>199</v>
      </c>
      <c r="BP25" s="282"/>
      <c r="BQ25" s="282"/>
      <c r="BR25" s="282"/>
      <c r="BS25" s="287" t="s">
        <v>199</v>
      </c>
      <c r="BT25" s="287"/>
      <c r="BU25" s="287"/>
      <c r="BV25" s="287"/>
      <c r="BW25" s="287"/>
      <c r="BX25" s="287"/>
      <c r="BY25" s="287"/>
      <c r="BZ25" s="287"/>
      <c r="CA25" s="287"/>
      <c r="CB25" s="325"/>
      <c r="CD25" s="261" t="s">
        <v>197</v>
      </c>
      <c r="CE25" s="1"/>
      <c r="CF25" s="1"/>
      <c r="CG25" s="1"/>
      <c r="CH25" s="1"/>
      <c r="CI25" s="1"/>
      <c r="CJ25" s="1"/>
      <c r="CK25" s="1"/>
      <c r="CL25" s="1"/>
      <c r="CM25" s="1"/>
      <c r="CN25" s="1"/>
      <c r="CO25" s="1"/>
      <c r="CP25" s="1"/>
      <c r="CQ25" s="269"/>
      <c r="CR25" s="274">
        <v>1232710</v>
      </c>
      <c r="CS25" s="313"/>
      <c r="CT25" s="313"/>
      <c r="CU25" s="313"/>
      <c r="CV25" s="313"/>
      <c r="CW25" s="313"/>
      <c r="CX25" s="313"/>
      <c r="CY25" s="332"/>
      <c r="CZ25" s="283">
        <v>11.2</v>
      </c>
      <c r="DA25" s="335"/>
      <c r="DB25" s="335"/>
      <c r="DC25" s="338"/>
      <c r="DD25" s="288">
        <v>1091397</v>
      </c>
      <c r="DE25" s="313"/>
      <c r="DF25" s="313"/>
      <c r="DG25" s="313"/>
      <c r="DH25" s="313"/>
      <c r="DI25" s="313"/>
      <c r="DJ25" s="313"/>
      <c r="DK25" s="332"/>
      <c r="DL25" s="288">
        <v>1072100</v>
      </c>
      <c r="DM25" s="313"/>
      <c r="DN25" s="313"/>
      <c r="DO25" s="313"/>
      <c r="DP25" s="313"/>
      <c r="DQ25" s="313"/>
      <c r="DR25" s="313"/>
      <c r="DS25" s="313"/>
      <c r="DT25" s="313"/>
      <c r="DU25" s="313"/>
      <c r="DV25" s="332"/>
      <c r="DW25" s="283">
        <v>22.3</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t="s">
        <v>199</v>
      </c>
      <c r="S26" s="217"/>
      <c r="T26" s="217"/>
      <c r="U26" s="217"/>
      <c r="V26" s="217"/>
      <c r="W26" s="217"/>
      <c r="X26" s="217"/>
      <c r="Y26" s="279"/>
      <c r="Z26" s="282" t="s">
        <v>199</v>
      </c>
      <c r="AA26" s="282"/>
      <c r="AB26" s="282"/>
      <c r="AC26" s="282"/>
      <c r="AD26" s="287" t="s">
        <v>199</v>
      </c>
      <c r="AE26" s="287"/>
      <c r="AF26" s="287"/>
      <c r="AG26" s="287"/>
      <c r="AH26" s="287"/>
      <c r="AI26" s="287"/>
      <c r="AJ26" s="287"/>
      <c r="AK26" s="287"/>
      <c r="AL26" s="283" t="s">
        <v>199</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199</v>
      </c>
      <c r="BH26" s="217"/>
      <c r="BI26" s="217"/>
      <c r="BJ26" s="217"/>
      <c r="BK26" s="217"/>
      <c r="BL26" s="217"/>
      <c r="BM26" s="217"/>
      <c r="BN26" s="279"/>
      <c r="BO26" s="282" t="s">
        <v>199</v>
      </c>
      <c r="BP26" s="282"/>
      <c r="BQ26" s="282"/>
      <c r="BR26" s="282"/>
      <c r="BS26" s="287" t="s">
        <v>199</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852114</v>
      </c>
      <c r="CS26" s="217"/>
      <c r="CT26" s="217"/>
      <c r="CU26" s="217"/>
      <c r="CV26" s="217"/>
      <c r="CW26" s="217"/>
      <c r="CX26" s="217"/>
      <c r="CY26" s="279"/>
      <c r="CZ26" s="283">
        <v>7.7</v>
      </c>
      <c r="DA26" s="335"/>
      <c r="DB26" s="335"/>
      <c r="DC26" s="338"/>
      <c r="DD26" s="288">
        <v>749356</v>
      </c>
      <c r="DE26" s="217"/>
      <c r="DF26" s="217"/>
      <c r="DG26" s="217"/>
      <c r="DH26" s="217"/>
      <c r="DI26" s="217"/>
      <c r="DJ26" s="217"/>
      <c r="DK26" s="279"/>
      <c r="DL26" s="288" t="s">
        <v>199</v>
      </c>
      <c r="DM26" s="217"/>
      <c r="DN26" s="217"/>
      <c r="DO26" s="217"/>
      <c r="DP26" s="217"/>
      <c r="DQ26" s="217"/>
      <c r="DR26" s="217"/>
      <c r="DS26" s="217"/>
      <c r="DT26" s="217"/>
      <c r="DU26" s="217"/>
      <c r="DV26" s="279"/>
      <c r="DW26" s="283" t="s">
        <v>199</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25737</v>
      </c>
      <c r="S27" s="217"/>
      <c r="T27" s="217"/>
      <c r="U27" s="217"/>
      <c r="V27" s="217"/>
      <c r="W27" s="217"/>
      <c r="X27" s="217"/>
      <c r="Y27" s="279"/>
      <c r="Z27" s="282">
        <v>0.2</v>
      </c>
      <c r="AA27" s="282"/>
      <c r="AB27" s="282"/>
      <c r="AC27" s="282"/>
      <c r="AD27" s="287" t="s">
        <v>199</v>
      </c>
      <c r="AE27" s="287"/>
      <c r="AF27" s="287"/>
      <c r="AG27" s="287"/>
      <c r="AH27" s="287"/>
      <c r="AI27" s="287"/>
      <c r="AJ27" s="287"/>
      <c r="AK27" s="287"/>
      <c r="AL27" s="283" t="s">
        <v>199</v>
      </c>
      <c r="AM27" s="238"/>
      <c r="AN27" s="238"/>
      <c r="AO27" s="296"/>
      <c r="AP27" s="261" t="s">
        <v>389</v>
      </c>
      <c r="AQ27" s="1"/>
      <c r="AR27" s="1"/>
      <c r="AS27" s="1"/>
      <c r="AT27" s="1"/>
      <c r="AU27" s="1"/>
      <c r="AV27" s="1"/>
      <c r="AW27" s="1"/>
      <c r="AX27" s="1"/>
      <c r="AY27" s="1"/>
      <c r="AZ27" s="1"/>
      <c r="BA27" s="1"/>
      <c r="BB27" s="1"/>
      <c r="BC27" s="1"/>
      <c r="BD27" s="1"/>
      <c r="BE27" s="1"/>
      <c r="BF27" s="269"/>
      <c r="BG27" s="274">
        <v>896373</v>
      </c>
      <c r="BH27" s="217"/>
      <c r="BI27" s="217"/>
      <c r="BJ27" s="217"/>
      <c r="BK27" s="217"/>
      <c r="BL27" s="217"/>
      <c r="BM27" s="217"/>
      <c r="BN27" s="279"/>
      <c r="BO27" s="282">
        <v>100</v>
      </c>
      <c r="BP27" s="282"/>
      <c r="BQ27" s="282"/>
      <c r="BR27" s="282"/>
      <c r="BS27" s="287">
        <v>17709</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1559597</v>
      </c>
      <c r="CS27" s="313"/>
      <c r="CT27" s="313"/>
      <c r="CU27" s="313"/>
      <c r="CV27" s="313"/>
      <c r="CW27" s="313"/>
      <c r="CX27" s="313"/>
      <c r="CY27" s="332"/>
      <c r="CZ27" s="283">
        <v>14.1</v>
      </c>
      <c r="DA27" s="335"/>
      <c r="DB27" s="335"/>
      <c r="DC27" s="338"/>
      <c r="DD27" s="288">
        <v>585473</v>
      </c>
      <c r="DE27" s="313"/>
      <c r="DF27" s="313"/>
      <c r="DG27" s="313"/>
      <c r="DH27" s="313"/>
      <c r="DI27" s="313"/>
      <c r="DJ27" s="313"/>
      <c r="DK27" s="332"/>
      <c r="DL27" s="288">
        <v>389186</v>
      </c>
      <c r="DM27" s="313"/>
      <c r="DN27" s="313"/>
      <c r="DO27" s="313"/>
      <c r="DP27" s="313"/>
      <c r="DQ27" s="313"/>
      <c r="DR27" s="313"/>
      <c r="DS27" s="313"/>
      <c r="DT27" s="313"/>
      <c r="DU27" s="313"/>
      <c r="DV27" s="332"/>
      <c r="DW27" s="283">
        <v>8.1</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364046</v>
      </c>
      <c r="S28" s="217"/>
      <c r="T28" s="217"/>
      <c r="U28" s="217"/>
      <c r="V28" s="217"/>
      <c r="W28" s="217"/>
      <c r="X28" s="217"/>
      <c r="Y28" s="279"/>
      <c r="Z28" s="282">
        <v>3.3</v>
      </c>
      <c r="AA28" s="282"/>
      <c r="AB28" s="282"/>
      <c r="AC28" s="282"/>
      <c r="AD28" s="287">
        <v>12195</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3466124</v>
      </c>
      <c r="CS28" s="217"/>
      <c r="CT28" s="217"/>
      <c r="CU28" s="217"/>
      <c r="CV28" s="217"/>
      <c r="CW28" s="217"/>
      <c r="CX28" s="217"/>
      <c r="CY28" s="279"/>
      <c r="CZ28" s="283">
        <v>31.4</v>
      </c>
      <c r="DA28" s="335"/>
      <c r="DB28" s="335"/>
      <c r="DC28" s="338"/>
      <c r="DD28" s="288">
        <v>3220038</v>
      </c>
      <c r="DE28" s="217"/>
      <c r="DF28" s="217"/>
      <c r="DG28" s="217"/>
      <c r="DH28" s="217"/>
      <c r="DI28" s="217"/>
      <c r="DJ28" s="217"/>
      <c r="DK28" s="279"/>
      <c r="DL28" s="288">
        <v>3158424</v>
      </c>
      <c r="DM28" s="217"/>
      <c r="DN28" s="217"/>
      <c r="DO28" s="217"/>
      <c r="DP28" s="217"/>
      <c r="DQ28" s="217"/>
      <c r="DR28" s="217"/>
      <c r="DS28" s="217"/>
      <c r="DT28" s="217"/>
      <c r="DU28" s="217"/>
      <c r="DV28" s="279"/>
      <c r="DW28" s="283">
        <v>65.599999999999994</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46348</v>
      </c>
      <c r="S29" s="217"/>
      <c r="T29" s="217"/>
      <c r="U29" s="217"/>
      <c r="V29" s="217"/>
      <c r="W29" s="217"/>
      <c r="X29" s="217"/>
      <c r="Y29" s="279"/>
      <c r="Z29" s="282">
        <v>0.4</v>
      </c>
      <c r="AA29" s="282"/>
      <c r="AB29" s="282"/>
      <c r="AC29" s="282"/>
      <c r="AD29" s="287" t="s">
        <v>199</v>
      </c>
      <c r="AE29" s="287"/>
      <c r="AF29" s="287"/>
      <c r="AG29" s="287"/>
      <c r="AH29" s="287"/>
      <c r="AI29" s="287"/>
      <c r="AJ29" s="287"/>
      <c r="AK29" s="287"/>
      <c r="AL29" s="283" t="s">
        <v>199</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178</v>
      </c>
      <c r="CE29" s="41"/>
      <c r="CF29" s="261" t="s">
        <v>23</v>
      </c>
      <c r="CG29" s="1"/>
      <c r="CH29" s="1"/>
      <c r="CI29" s="1"/>
      <c r="CJ29" s="1"/>
      <c r="CK29" s="1"/>
      <c r="CL29" s="1"/>
      <c r="CM29" s="1"/>
      <c r="CN29" s="1"/>
      <c r="CO29" s="1"/>
      <c r="CP29" s="1"/>
      <c r="CQ29" s="269"/>
      <c r="CR29" s="274">
        <v>3466119</v>
      </c>
      <c r="CS29" s="313"/>
      <c r="CT29" s="313"/>
      <c r="CU29" s="313"/>
      <c r="CV29" s="313"/>
      <c r="CW29" s="313"/>
      <c r="CX29" s="313"/>
      <c r="CY29" s="332"/>
      <c r="CZ29" s="283">
        <v>31.4</v>
      </c>
      <c r="DA29" s="335"/>
      <c r="DB29" s="335"/>
      <c r="DC29" s="338"/>
      <c r="DD29" s="288">
        <v>3220033</v>
      </c>
      <c r="DE29" s="313"/>
      <c r="DF29" s="313"/>
      <c r="DG29" s="313"/>
      <c r="DH29" s="313"/>
      <c r="DI29" s="313"/>
      <c r="DJ29" s="313"/>
      <c r="DK29" s="332"/>
      <c r="DL29" s="288">
        <v>3158419</v>
      </c>
      <c r="DM29" s="313"/>
      <c r="DN29" s="313"/>
      <c r="DO29" s="313"/>
      <c r="DP29" s="313"/>
      <c r="DQ29" s="313"/>
      <c r="DR29" s="313"/>
      <c r="DS29" s="313"/>
      <c r="DT29" s="313"/>
      <c r="DU29" s="313"/>
      <c r="DV29" s="332"/>
      <c r="DW29" s="283">
        <v>65.599999999999994</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1471818</v>
      </c>
      <c r="S30" s="217"/>
      <c r="T30" s="217"/>
      <c r="U30" s="217"/>
      <c r="V30" s="217"/>
      <c r="W30" s="217"/>
      <c r="X30" s="217"/>
      <c r="Y30" s="279"/>
      <c r="Z30" s="282">
        <v>13.3</v>
      </c>
      <c r="AA30" s="282"/>
      <c r="AB30" s="282"/>
      <c r="AC30" s="282"/>
      <c r="AD30" s="287" t="s">
        <v>199</v>
      </c>
      <c r="AE30" s="287"/>
      <c r="AF30" s="287"/>
      <c r="AG30" s="287"/>
      <c r="AH30" s="287"/>
      <c r="AI30" s="287"/>
      <c r="AJ30" s="287"/>
      <c r="AK30" s="287"/>
      <c r="AL30" s="283" t="s">
        <v>199</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392</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3285236</v>
      </c>
      <c r="CS30" s="217"/>
      <c r="CT30" s="217"/>
      <c r="CU30" s="217"/>
      <c r="CV30" s="217"/>
      <c r="CW30" s="217"/>
      <c r="CX30" s="217"/>
      <c r="CY30" s="279"/>
      <c r="CZ30" s="283">
        <v>29.7</v>
      </c>
      <c r="DA30" s="335"/>
      <c r="DB30" s="335"/>
      <c r="DC30" s="338"/>
      <c r="DD30" s="288">
        <v>3074074</v>
      </c>
      <c r="DE30" s="217"/>
      <c r="DF30" s="217"/>
      <c r="DG30" s="217"/>
      <c r="DH30" s="217"/>
      <c r="DI30" s="217"/>
      <c r="DJ30" s="217"/>
      <c r="DK30" s="279"/>
      <c r="DL30" s="288">
        <v>3014330</v>
      </c>
      <c r="DM30" s="217"/>
      <c r="DN30" s="217"/>
      <c r="DO30" s="217"/>
      <c r="DP30" s="217"/>
      <c r="DQ30" s="217"/>
      <c r="DR30" s="217"/>
      <c r="DS30" s="217"/>
      <c r="DT30" s="217"/>
      <c r="DU30" s="217"/>
      <c r="DV30" s="279"/>
      <c r="DW30" s="283">
        <v>62.6</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199</v>
      </c>
      <c r="S31" s="217"/>
      <c r="T31" s="217"/>
      <c r="U31" s="217"/>
      <c r="V31" s="217"/>
      <c r="W31" s="217"/>
      <c r="X31" s="217"/>
      <c r="Y31" s="279"/>
      <c r="Z31" s="282" t="s">
        <v>199</v>
      </c>
      <c r="AA31" s="282"/>
      <c r="AB31" s="282"/>
      <c r="AC31" s="282"/>
      <c r="AD31" s="287" t="s">
        <v>199</v>
      </c>
      <c r="AE31" s="287"/>
      <c r="AF31" s="287"/>
      <c r="AG31" s="287"/>
      <c r="AH31" s="287"/>
      <c r="AI31" s="287"/>
      <c r="AJ31" s="287"/>
      <c r="AK31" s="287"/>
      <c r="AL31" s="283" t="s">
        <v>199</v>
      </c>
      <c r="AM31" s="238"/>
      <c r="AN31" s="238"/>
      <c r="AO31" s="296"/>
      <c r="AP31" s="163" t="s">
        <v>8</v>
      </c>
      <c r="AQ31" s="178"/>
      <c r="AR31" s="178"/>
      <c r="AS31" s="178"/>
      <c r="AT31" s="306" t="s">
        <v>395</v>
      </c>
      <c r="AU31" s="265"/>
      <c r="AV31" s="265"/>
      <c r="AW31" s="265"/>
      <c r="AX31" s="260" t="s">
        <v>272</v>
      </c>
      <c r="AY31" s="265"/>
      <c r="AZ31" s="265"/>
      <c r="BA31" s="265"/>
      <c r="BB31" s="265"/>
      <c r="BC31" s="265"/>
      <c r="BD31" s="265"/>
      <c r="BE31" s="265"/>
      <c r="BF31" s="268"/>
      <c r="BG31" s="318">
        <v>93.1</v>
      </c>
      <c r="BH31" s="322"/>
      <c r="BI31" s="322"/>
      <c r="BJ31" s="322"/>
      <c r="BK31" s="322"/>
      <c r="BL31" s="322"/>
      <c r="BM31" s="293">
        <v>87.9</v>
      </c>
      <c r="BN31" s="322"/>
      <c r="BO31" s="322"/>
      <c r="BP31" s="322"/>
      <c r="BQ31" s="324"/>
      <c r="BR31" s="318">
        <v>96.1</v>
      </c>
      <c r="BS31" s="322"/>
      <c r="BT31" s="322"/>
      <c r="BU31" s="322"/>
      <c r="BV31" s="322"/>
      <c r="BW31" s="322"/>
      <c r="BX31" s="293">
        <v>91.1</v>
      </c>
      <c r="BY31" s="322"/>
      <c r="BZ31" s="322"/>
      <c r="CA31" s="322"/>
      <c r="CB31" s="324"/>
      <c r="CD31" s="134"/>
      <c r="CE31" s="42"/>
      <c r="CF31" s="261" t="s">
        <v>315</v>
      </c>
      <c r="CG31" s="1"/>
      <c r="CH31" s="1"/>
      <c r="CI31" s="1"/>
      <c r="CJ31" s="1"/>
      <c r="CK31" s="1"/>
      <c r="CL31" s="1"/>
      <c r="CM31" s="1"/>
      <c r="CN31" s="1"/>
      <c r="CO31" s="1"/>
      <c r="CP31" s="1"/>
      <c r="CQ31" s="269"/>
      <c r="CR31" s="274">
        <v>180883</v>
      </c>
      <c r="CS31" s="313"/>
      <c r="CT31" s="313"/>
      <c r="CU31" s="313"/>
      <c r="CV31" s="313"/>
      <c r="CW31" s="313"/>
      <c r="CX31" s="313"/>
      <c r="CY31" s="332"/>
      <c r="CZ31" s="283">
        <v>1.6</v>
      </c>
      <c r="DA31" s="335"/>
      <c r="DB31" s="335"/>
      <c r="DC31" s="338"/>
      <c r="DD31" s="288">
        <v>145959</v>
      </c>
      <c r="DE31" s="313"/>
      <c r="DF31" s="313"/>
      <c r="DG31" s="313"/>
      <c r="DH31" s="313"/>
      <c r="DI31" s="313"/>
      <c r="DJ31" s="313"/>
      <c r="DK31" s="332"/>
      <c r="DL31" s="288">
        <v>144089</v>
      </c>
      <c r="DM31" s="313"/>
      <c r="DN31" s="313"/>
      <c r="DO31" s="313"/>
      <c r="DP31" s="313"/>
      <c r="DQ31" s="313"/>
      <c r="DR31" s="313"/>
      <c r="DS31" s="313"/>
      <c r="DT31" s="313"/>
      <c r="DU31" s="313"/>
      <c r="DV31" s="332"/>
      <c r="DW31" s="283">
        <v>3</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447150</v>
      </c>
      <c r="S32" s="217"/>
      <c r="T32" s="217"/>
      <c r="U32" s="217"/>
      <c r="V32" s="217"/>
      <c r="W32" s="217"/>
      <c r="X32" s="217"/>
      <c r="Y32" s="279"/>
      <c r="Z32" s="282">
        <v>4</v>
      </c>
      <c r="AA32" s="282"/>
      <c r="AB32" s="282"/>
      <c r="AC32" s="282"/>
      <c r="AD32" s="287" t="s">
        <v>199</v>
      </c>
      <c r="AE32" s="287"/>
      <c r="AF32" s="287"/>
      <c r="AG32" s="287"/>
      <c r="AH32" s="287"/>
      <c r="AI32" s="287"/>
      <c r="AJ32" s="287"/>
      <c r="AK32" s="287"/>
      <c r="AL32" s="283" t="s">
        <v>199</v>
      </c>
      <c r="AM32" s="238"/>
      <c r="AN32" s="238"/>
      <c r="AO32" s="296"/>
      <c r="AP32" s="299"/>
      <c r="AQ32" s="29"/>
      <c r="AR32" s="29"/>
      <c r="AS32" s="29"/>
      <c r="AT32" s="307"/>
      <c r="AU32" s="1" t="s">
        <v>244</v>
      </c>
      <c r="AX32" s="261" t="s">
        <v>373</v>
      </c>
      <c r="AY32" s="1"/>
      <c r="AZ32" s="1"/>
      <c r="BA32" s="1"/>
      <c r="BB32" s="1"/>
      <c r="BC32" s="1"/>
      <c r="BD32" s="1"/>
      <c r="BE32" s="1"/>
      <c r="BF32" s="269"/>
      <c r="BG32" s="319">
        <v>98.2</v>
      </c>
      <c r="BH32" s="313"/>
      <c r="BI32" s="313"/>
      <c r="BJ32" s="313"/>
      <c r="BK32" s="313"/>
      <c r="BL32" s="313"/>
      <c r="BM32" s="238">
        <v>94.6</v>
      </c>
      <c r="BN32" s="313"/>
      <c r="BO32" s="313"/>
      <c r="BP32" s="313"/>
      <c r="BQ32" s="316"/>
      <c r="BR32" s="319">
        <v>98.9</v>
      </c>
      <c r="BS32" s="313"/>
      <c r="BT32" s="313"/>
      <c r="BU32" s="313"/>
      <c r="BV32" s="313"/>
      <c r="BW32" s="313"/>
      <c r="BX32" s="238">
        <v>94.2</v>
      </c>
      <c r="BY32" s="313"/>
      <c r="BZ32" s="313"/>
      <c r="CA32" s="313"/>
      <c r="CB32" s="316"/>
      <c r="CD32" s="135"/>
      <c r="CE32" s="142"/>
      <c r="CF32" s="261" t="s">
        <v>398</v>
      </c>
      <c r="CG32" s="1"/>
      <c r="CH32" s="1"/>
      <c r="CI32" s="1"/>
      <c r="CJ32" s="1"/>
      <c r="CK32" s="1"/>
      <c r="CL32" s="1"/>
      <c r="CM32" s="1"/>
      <c r="CN32" s="1"/>
      <c r="CO32" s="1"/>
      <c r="CP32" s="1"/>
      <c r="CQ32" s="269"/>
      <c r="CR32" s="274">
        <v>5</v>
      </c>
      <c r="CS32" s="217"/>
      <c r="CT32" s="217"/>
      <c r="CU32" s="217"/>
      <c r="CV32" s="217"/>
      <c r="CW32" s="217"/>
      <c r="CX32" s="217"/>
      <c r="CY32" s="279"/>
      <c r="CZ32" s="283">
        <v>0</v>
      </c>
      <c r="DA32" s="335"/>
      <c r="DB32" s="335"/>
      <c r="DC32" s="338"/>
      <c r="DD32" s="288">
        <v>5</v>
      </c>
      <c r="DE32" s="217"/>
      <c r="DF32" s="217"/>
      <c r="DG32" s="217"/>
      <c r="DH32" s="217"/>
      <c r="DI32" s="217"/>
      <c r="DJ32" s="217"/>
      <c r="DK32" s="279"/>
      <c r="DL32" s="288">
        <v>5</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131</v>
      </c>
      <c r="C33" s="1"/>
      <c r="D33" s="1"/>
      <c r="E33" s="1"/>
      <c r="F33" s="1"/>
      <c r="G33" s="1"/>
      <c r="H33" s="1"/>
      <c r="I33" s="1"/>
      <c r="J33" s="1"/>
      <c r="K33" s="1"/>
      <c r="L33" s="1"/>
      <c r="M33" s="1"/>
      <c r="N33" s="1"/>
      <c r="O33" s="1"/>
      <c r="P33" s="1"/>
      <c r="Q33" s="269"/>
      <c r="R33" s="274">
        <v>39440</v>
      </c>
      <c r="S33" s="217"/>
      <c r="T33" s="217"/>
      <c r="U33" s="217"/>
      <c r="V33" s="217"/>
      <c r="W33" s="217"/>
      <c r="X33" s="217"/>
      <c r="Y33" s="279"/>
      <c r="Z33" s="282">
        <v>0.4</v>
      </c>
      <c r="AA33" s="282"/>
      <c r="AB33" s="282"/>
      <c r="AC33" s="282"/>
      <c r="AD33" s="287">
        <v>17537</v>
      </c>
      <c r="AE33" s="287"/>
      <c r="AF33" s="287"/>
      <c r="AG33" s="287"/>
      <c r="AH33" s="287"/>
      <c r="AI33" s="287"/>
      <c r="AJ33" s="287"/>
      <c r="AK33" s="287"/>
      <c r="AL33" s="283">
        <v>0.4</v>
      </c>
      <c r="AM33" s="238"/>
      <c r="AN33" s="238"/>
      <c r="AO33" s="296"/>
      <c r="AP33" s="177"/>
      <c r="AQ33" s="179"/>
      <c r="AR33" s="179"/>
      <c r="AS33" s="179"/>
      <c r="AT33" s="308"/>
      <c r="AU33" s="267"/>
      <c r="AV33" s="267"/>
      <c r="AW33" s="267"/>
      <c r="AX33" s="263" t="s">
        <v>164</v>
      </c>
      <c r="AY33" s="267"/>
      <c r="AZ33" s="267"/>
      <c r="BA33" s="267"/>
      <c r="BB33" s="267"/>
      <c r="BC33" s="267"/>
      <c r="BD33" s="267"/>
      <c r="BE33" s="267"/>
      <c r="BF33" s="271"/>
      <c r="BG33" s="320">
        <v>83.2</v>
      </c>
      <c r="BH33" s="312"/>
      <c r="BI33" s="312"/>
      <c r="BJ33" s="312"/>
      <c r="BK33" s="312"/>
      <c r="BL33" s="312"/>
      <c r="BM33" s="294">
        <v>74.3</v>
      </c>
      <c r="BN33" s="312"/>
      <c r="BO33" s="312"/>
      <c r="BP33" s="312"/>
      <c r="BQ33" s="317"/>
      <c r="BR33" s="320">
        <v>91.3</v>
      </c>
      <c r="BS33" s="312"/>
      <c r="BT33" s="312"/>
      <c r="BU33" s="312"/>
      <c r="BV33" s="312"/>
      <c r="BW33" s="312"/>
      <c r="BX33" s="294">
        <v>83.2</v>
      </c>
      <c r="BY33" s="312"/>
      <c r="BZ33" s="312"/>
      <c r="CA33" s="312"/>
      <c r="CB33" s="317"/>
      <c r="CD33" s="261" t="s">
        <v>399</v>
      </c>
      <c r="CE33" s="1"/>
      <c r="CF33" s="1"/>
      <c r="CG33" s="1"/>
      <c r="CH33" s="1"/>
      <c r="CI33" s="1"/>
      <c r="CJ33" s="1"/>
      <c r="CK33" s="1"/>
      <c r="CL33" s="1"/>
      <c r="CM33" s="1"/>
      <c r="CN33" s="1"/>
      <c r="CO33" s="1"/>
      <c r="CP33" s="1"/>
      <c r="CQ33" s="269"/>
      <c r="CR33" s="274">
        <v>3719848</v>
      </c>
      <c r="CS33" s="313"/>
      <c r="CT33" s="313"/>
      <c r="CU33" s="313"/>
      <c r="CV33" s="313"/>
      <c r="CW33" s="313"/>
      <c r="CX33" s="313"/>
      <c r="CY33" s="332"/>
      <c r="CZ33" s="283">
        <v>33.6</v>
      </c>
      <c r="DA33" s="335"/>
      <c r="DB33" s="335"/>
      <c r="DC33" s="338"/>
      <c r="DD33" s="288">
        <v>2338995</v>
      </c>
      <c r="DE33" s="313"/>
      <c r="DF33" s="313"/>
      <c r="DG33" s="313"/>
      <c r="DH33" s="313"/>
      <c r="DI33" s="313"/>
      <c r="DJ33" s="313"/>
      <c r="DK33" s="332"/>
      <c r="DL33" s="288">
        <v>1387814</v>
      </c>
      <c r="DM33" s="313"/>
      <c r="DN33" s="313"/>
      <c r="DO33" s="313"/>
      <c r="DP33" s="313"/>
      <c r="DQ33" s="313"/>
      <c r="DR33" s="313"/>
      <c r="DS33" s="313"/>
      <c r="DT33" s="313"/>
      <c r="DU33" s="313"/>
      <c r="DV33" s="332"/>
      <c r="DW33" s="283">
        <v>28.8</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327260</v>
      </c>
      <c r="S34" s="217"/>
      <c r="T34" s="217"/>
      <c r="U34" s="217"/>
      <c r="V34" s="217"/>
      <c r="W34" s="217"/>
      <c r="X34" s="217"/>
      <c r="Y34" s="279"/>
      <c r="Z34" s="282">
        <v>3</v>
      </c>
      <c r="AA34" s="282"/>
      <c r="AB34" s="282"/>
      <c r="AC34" s="282"/>
      <c r="AD34" s="287" t="s">
        <v>199</v>
      </c>
      <c r="AE34" s="287"/>
      <c r="AF34" s="287"/>
      <c r="AG34" s="287"/>
      <c r="AH34" s="287"/>
      <c r="AI34" s="287"/>
      <c r="AJ34" s="287"/>
      <c r="AK34" s="287"/>
      <c r="AL34" s="283" t="s">
        <v>199</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1508225</v>
      </c>
      <c r="CS34" s="217"/>
      <c r="CT34" s="217"/>
      <c r="CU34" s="217"/>
      <c r="CV34" s="217"/>
      <c r="CW34" s="217"/>
      <c r="CX34" s="217"/>
      <c r="CY34" s="279"/>
      <c r="CZ34" s="283">
        <v>13.6</v>
      </c>
      <c r="DA34" s="335"/>
      <c r="DB34" s="335"/>
      <c r="DC34" s="338"/>
      <c r="DD34" s="288">
        <v>835119</v>
      </c>
      <c r="DE34" s="217"/>
      <c r="DF34" s="217"/>
      <c r="DG34" s="217"/>
      <c r="DH34" s="217"/>
      <c r="DI34" s="217"/>
      <c r="DJ34" s="217"/>
      <c r="DK34" s="279"/>
      <c r="DL34" s="288">
        <v>516594</v>
      </c>
      <c r="DM34" s="217"/>
      <c r="DN34" s="217"/>
      <c r="DO34" s="217"/>
      <c r="DP34" s="217"/>
      <c r="DQ34" s="217"/>
      <c r="DR34" s="217"/>
      <c r="DS34" s="217"/>
      <c r="DT34" s="217"/>
      <c r="DU34" s="217"/>
      <c r="DV34" s="279"/>
      <c r="DW34" s="283">
        <v>10.7</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673611</v>
      </c>
      <c r="S35" s="217"/>
      <c r="T35" s="217"/>
      <c r="U35" s="217"/>
      <c r="V35" s="217"/>
      <c r="W35" s="217"/>
      <c r="X35" s="217"/>
      <c r="Y35" s="279"/>
      <c r="Z35" s="282">
        <v>6.1</v>
      </c>
      <c r="AA35" s="282"/>
      <c r="AB35" s="282"/>
      <c r="AC35" s="282"/>
      <c r="AD35" s="287" t="s">
        <v>199</v>
      </c>
      <c r="AE35" s="287"/>
      <c r="AF35" s="287"/>
      <c r="AG35" s="287"/>
      <c r="AH35" s="287"/>
      <c r="AI35" s="287"/>
      <c r="AJ35" s="287"/>
      <c r="AK35" s="287"/>
      <c r="AL35" s="283" t="s">
        <v>199</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280376</v>
      </c>
      <c r="CS35" s="313"/>
      <c r="CT35" s="313"/>
      <c r="CU35" s="313"/>
      <c r="CV35" s="313"/>
      <c r="CW35" s="313"/>
      <c r="CX35" s="313"/>
      <c r="CY35" s="332"/>
      <c r="CZ35" s="283">
        <v>2.5</v>
      </c>
      <c r="DA35" s="335"/>
      <c r="DB35" s="335"/>
      <c r="DC35" s="338"/>
      <c r="DD35" s="288">
        <v>179825</v>
      </c>
      <c r="DE35" s="313"/>
      <c r="DF35" s="313"/>
      <c r="DG35" s="313"/>
      <c r="DH35" s="313"/>
      <c r="DI35" s="313"/>
      <c r="DJ35" s="313"/>
      <c r="DK35" s="332"/>
      <c r="DL35" s="288">
        <v>164238</v>
      </c>
      <c r="DM35" s="313"/>
      <c r="DN35" s="313"/>
      <c r="DO35" s="313"/>
      <c r="DP35" s="313"/>
      <c r="DQ35" s="313"/>
      <c r="DR35" s="313"/>
      <c r="DS35" s="313"/>
      <c r="DT35" s="313"/>
      <c r="DU35" s="313"/>
      <c r="DV35" s="332"/>
      <c r="DW35" s="283">
        <v>3.4</v>
      </c>
      <c r="DX35" s="335"/>
      <c r="DY35" s="335"/>
      <c r="DZ35" s="335"/>
      <c r="EA35" s="335"/>
      <c r="EB35" s="335"/>
      <c r="EC35" s="360"/>
    </row>
    <row r="36" spans="2:133" ht="11.25" customHeight="1">
      <c r="B36" s="261" t="s">
        <v>374</v>
      </c>
      <c r="C36" s="1"/>
      <c r="D36" s="1"/>
      <c r="E36" s="1"/>
      <c r="F36" s="1"/>
      <c r="G36" s="1"/>
      <c r="H36" s="1"/>
      <c r="I36" s="1"/>
      <c r="J36" s="1"/>
      <c r="K36" s="1"/>
      <c r="L36" s="1"/>
      <c r="M36" s="1"/>
      <c r="N36" s="1"/>
      <c r="O36" s="1"/>
      <c r="P36" s="1"/>
      <c r="Q36" s="269"/>
      <c r="R36" s="274">
        <v>330881</v>
      </c>
      <c r="S36" s="217"/>
      <c r="T36" s="217"/>
      <c r="U36" s="217"/>
      <c r="V36" s="217"/>
      <c r="W36" s="217"/>
      <c r="X36" s="217"/>
      <c r="Y36" s="279"/>
      <c r="Z36" s="282">
        <v>3</v>
      </c>
      <c r="AA36" s="282"/>
      <c r="AB36" s="282"/>
      <c r="AC36" s="282"/>
      <c r="AD36" s="287" t="s">
        <v>199</v>
      </c>
      <c r="AE36" s="287"/>
      <c r="AF36" s="287"/>
      <c r="AG36" s="287"/>
      <c r="AH36" s="287"/>
      <c r="AI36" s="287"/>
      <c r="AJ36" s="287"/>
      <c r="AK36" s="287"/>
      <c r="AL36" s="283" t="s">
        <v>199</v>
      </c>
      <c r="AM36" s="238"/>
      <c r="AN36" s="238"/>
      <c r="AO36" s="296"/>
      <c r="AP36" s="95"/>
      <c r="AQ36" s="301" t="s">
        <v>389</v>
      </c>
      <c r="AR36" s="304"/>
      <c r="AS36" s="304"/>
      <c r="AT36" s="304"/>
      <c r="AU36" s="304"/>
      <c r="AV36" s="304"/>
      <c r="AW36" s="304"/>
      <c r="AX36" s="304"/>
      <c r="AY36" s="309"/>
      <c r="AZ36" s="273">
        <v>847058</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t="s">
        <v>199</v>
      </c>
      <c r="BW36" s="276"/>
      <c r="BX36" s="276"/>
      <c r="BY36" s="276"/>
      <c r="BZ36" s="276"/>
      <c r="CA36" s="276"/>
      <c r="CB36" s="315"/>
      <c r="CD36" s="261" t="s">
        <v>31</v>
      </c>
      <c r="CE36" s="1"/>
      <c r="CF36" s="1"/>
      <c r="CG36" s="1"/>
      <c r="CH36" s="1"/>
      <c r="CI36" s="1"/>
      <c r="CJ36" s="1"/>
      <c r="CK36" s="1"/>
      <c r="CL36" s="1"/>
      <c r="CM36" s="1"/>
      <c r="CN36" s="1"/>
      <c r="CO36" s="1"/>
      <c r="CP36" s="1"/>
      <c r="CQ36" s="269"/>
      <c r="CR36" s="274">
        <v>570357</v>
      </c>
      <c r="CS36" s="217"/>
      <c r="CT36" s="217"/>
      <c r="CU36" s="217"/>
      <c r="CV36" s="217"/>
      <c r="CW36" s="217"/>
      <c r="CX36" s="217"/>
      <c r="CY36" s="279"/>
      <c r="CZ36" s="283">
        <v>5.2</v>
      </c>
      <c r="DA36" s="335"/>
      <c r="DB36" s="335"/>
      <c r="DC36" s="338"/>
      <c r="DD36" s="288">
        <v>385441</v>
      </c>
      <c r="DE36" s="217"/>
      <c r="DF36" s="217"/>
      <c r="DG36" s="217"/>
      <c r="DH36" s="217"/>
      <c r="DI36" s="217"/>
      <c r="DJ36" s="217"/>
      <c r="DK36" s="279"/>
      <c r="DL36" s="288">
        <v>129418</v>
      </c>
      <c r="DM36" s="217"/>
      <c r="DN36" s="217"/>
      <c r="DO36" s="217"/>
      <c r="DP36" s="217"/>
      <c r="DQ36" s="217"/>
      <c r="DR36" s="217"/>
      <c r="DS36" s="217"/>
      <c r="DT36" s="217"/>
      <c r="DU36" s="217"/>
      <c r="DV36" s="279"/>
      <c r="DW36" s="283">
        <v>2.7</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63608</v>
      </c>
      <c r="S37" s="217"/>
      <c r="T37" s="217"/>
      <c r="U37" s="217"/>
      <c r="V37" s="217"/>
      <c r="W37" s="217"/>
      <c r="X37" s="217"/>
      <c r="Y37" s="279"/>
      <c r="Z37" s="282">
        <v>0.6</v>
      </c>
      <c r="AA37" s="282"/>
      <c r="AB37" s="282"/>
      <c r="AC37" s="282"/>
      <c r="AD37" s="287">
        <v>188</v>
      </c>
      <c r="AE37" s="287"/>
      <c r="AF37" s="287"/>
      <c r="AG37" s="287"/>
      <c r="AH37" s="287"/>
      <c r="AI37" s="287"/>
      <c r="AJ37" s="287"/>
      <c r="AK37" s="287"/>
      <c r="AL37" s="283">
        <v>0</v>
      </c>
      <c r="AM37" s="238"/>
      <c r="AN37" s="238"/>
      <c r="AO37" s="296"/>
      <c r="AQ37" s="302" t="s">
        <v>410</v>
      </c>
      <c r="AR37" s="111"/>
      <c r="AS37" s="111"/>
      <c r="AT37" s="111"/>
      <c r="AU37" s="111"/>
      <c r="AV37" s="111"/>
      <c r="AW37" s="111"/>
      <c r="AX37" s="111"/>
      <c r="AY37" s="310"/>
      <c r="AZ37" s="274">
        <v>149521</v>
      </c>
      <c r="BA37" s="217"/>
      <c r="BB37" s="217"/>
      <c r="BC37" s="217"/>
      <c r="BD37" s="313"/>
      <c r="BE37" s="313"/>
      <c r="BF37" s="316"/>
      <c r="BG37" s="261" t="s">
        <v>414</v>
      </c>
      <c r="BH37" s="1"/>
      <c r="BI37" s="1"/>
      <c r="BJ37" s="1"/>
      <c r="BK37" s="1"/>
      <c r="BL37" s="1"/>
      <c r="BM37" s="1"/>
      <c r="BN37" s="1"/>
      <c r="BO37" s="1"/>
      <c r="BP37" s="1"/>
      <c r="BQ37" s="1"/>
      <c r="BR37" s="1"/>
      <c r="BS37" s="1"/>
      <c r="BT37" s="1"/>
      <c r="BU37" s="269"/>
      <c r="BV37" s="274">
        <v>-11717</v>
      </c>
      <c r="BW37" s="217"/>
      <c r="BX37" s="217"/>
      <c r="BY37" s="217"/>
      <c r="BZ37" s="217"/>
      <c r="CA37" s="217"/>
      <c r="CB37" s="326"/>
      <c r="CD37" s="261" t="s">
        <v>163</v>
      </c>
      <c r="CE37" s="1"/>
      <c r="CF37" s="1"/>
      <c r="CG37" s="1"/>
      <c r="CH37" s="1"/>
      <c r="CI37" s="1"/>
      <c r="CJ37" s="1"/>
      <c r="CK37" s="1"/>
      <c r="CL37" s="1"/>
      <c r="CM37" s="1"/>
      <c r="CN37" s="1"/>
      <c r="CO37" s="1"/>
      <c r="CP37" s="1"/>
      <c r="CQ37" s="269"/>
      <c r="CR37" s="274">
        <v>1541</v>
      </c>
      <c r="CS37" s="313"/>
      <c r="CT37" s="313"/>
      <c r="CU37" s="313"/>
      <c r="CV37" s="313"/>
      <c r="CW37" s="313"/>
      <c r="CX37" s="313"/>
      <c r="CY37" s="332"/>
      <c r="CZ37" s="283">
        <v>0</v>
      </c>
      <c r="DA37" s="335"/>
      <c r="DB37" s="335"/>
      <c r="DC37" s="338"/>
      <c r="DD37" s="288">
        <v>1541</v>
      </c>
      <c r="DE37" s="313"/>
      <c r="DF37" s="313"/>
      <c r="DG37" s="313"/>
      <c r="DH37" s="313"/>
      <c r="DI37" s="313"/>
      <c r="DJ37" s="313"/>
      <c r="DK37" s="332"/>
      <c r="DL37" s="288">
        <v>892</v>
      </c>
      <c r="DM37" s="313"/>
      <c r="DN37" s="313"/>
      <c r="DO37" s="313"/>
      <c r="DP37" s="313"/>
      <c r="DQ37" s="313"/>
      <c r="DR37" s="313"/>
      <c r="DS37" s="313"/>
      <c r="DT37" s="313"/>
      <c r="DU37" s="313"/>
      <c r="DV37" s="332"/>
      <c r="DW37" s="283">
        <v>0</v>
      </c>
      <c r="DX37" s="335"/>
      <c r="DY37" s="335"/>
      <c r="DZ37" s="335"/>
      <c r="EA37" s="335"/>
      <c r="EB37" s="335"/>
      <c r="EC37" s="360"/>
    </row>
    <row r="38" spans="2:133" ht="11.25" customHeight="1">
      <c r="B38" s="261" t="s">
        <v>415</v>
      </c>
      <c r="C38" s="1"/>
      <c r="D38" s="1"/>
      <c r="E38" s="1"/>
      <c r="F38" s="1"/>
      <c r="G38" s="1"/>
      <c r="H38" s="1"/>
      <c r="I38" s="1"/>
      <c r="J38" s="1"/>
      <c r="K38" s="1"/>
      <c r="L38" s="1"/>
      <c r="M38" s="1"/>
      <c r="N38" s="1"/>
      <c r="O38" s="1"/>
      <c r="P38" s="1"/>
      <c r="Q38" s="269"/>
      <c r="R38" s="274">
        <v>847230</v>
      </c>
      <c r="S38" s="217"/>
      <c r="T38" s="217"/>
      <c r="U38" s="217"/>
      <c r="V38" s="217"/>
      <c r="W38" s="217"/>
      <c r="X38" s="217"/>
      <c r="Y38" s="279"/>
      <c r="Z38" s="282">
        <v>7.6</v>
      </c>
      <c r="AA38" s="282"/>
      <c r="AB38" s="282"/>
      <c r="AC38" s="282"/>
      <c r="AD38" s="287" t="s">
        <v>199</v>
      </c>
      <c r="AE38" s="287"/>
      <c r="AF38" s="287"/>
      <c r="AG38" s="287"/>
      <c r="AH38" s="287"/>
      <c r="AI38" s="287"/>
      <c r="AJ38" s="287"/>
      <c r="AK38" s="287"/>
      <c r="AL38" s="283" t="s">
        <v>199</v>
      </c>
      <c r="AM38" s="238"/>
      <c r="AN38" s="238"/>
      <c r="AO38" s="296"/>
      <c r="AQ38" s="302" t="s">
        <v>308</v>
      </c>
      <c r="AR38" s="111"/>
      <c r="AS38" s="111"/>
      <c r="AT38" s="111"/>
      <c r="AU38" s="111"/>
      <c r="AV38" s="111"/>
      <c r="AW38" s="111"/>
      <c r="AX38" s="111"/>
      <c r="AY38" s="310"/>
      <c r="AZ38" s="274">
        <v>98174</v>
      </c>
      <c r="BA38" s="217"/>
      <c r="BB38" s="217"/>
      <c r="BC38" s="217"/>
      <c r="BD38" s="313"/>
      <c r="BE38" s="313"/>
      <c r="BF38" s="316"/>
      <c r="BG38" s="261" t="s">
        <v>416</v>
      </c>
      <c r="BH38" s="1"/>
      <c r="BI38" s="1"/>
      <c r="BJ38" s="1"/>
      <c r="BK38" s="1"/>
      <c r="BL38" s="1"/>
      <c r="BM38" s="1"/>
      <c r="BN38" s="1"/>
      <c r="BO38" s="1"/>
      <c r="BP38" s="1"/>
      <c r="BQ38" s="1"/>
      <c r="BR38" s="1"/>
      <c r="BS38" s="1"/>
      <c r="BT38" s="1"/>
      <c r="BU38" s="269"/>
      <c r="BV38" s="274">
        <v>1182</v>
      </c>
      <c r="BW38" s="217"/>
      <c r="BX38" s="217"/>
      <c r="BY38" s="217"/>
      <c r="BZ38" s="217"/>
      <c r="CA38" s="217"/>
      <c r="CB38" s="326"/>
      <c r="CD38" s="261" t="s">
        <v>417</v>
      </c>
      <c r="CE38" s="1"/>
      <c r="CF38" s="1"/>
      <c r="CG38" s="1"/>
      <c r="CH38" s="1"/>
      <c r="CI38" s="1"/>
      <c r="CJ38" s="1"/>
      <c r="CK38" s="1"/>
      <c r="CL38" s="1"/>
      <c r="CM38" s="1"/>
      <c r="CN38" s="1"/>
      <c r="CO38" s="1"/>
      <c r="CP38" s="1"/>
      <c r="CQ38" s="269"/>
      <c r="CR38" s="274">
        <v>748884</v>
      </c>
      <c r="CS38" s="217"/>
      <c r="CT38" s="217"/>
      <c r="CU38" s="217"/>
      <c r="CV38" s="217"/>
      <c r="CW38" s="217"/>
      <c r="CX38" s="217"/>
      <c r="CY38" s="279"/>
      <c r="CZ38" s="283">
        <v>6.8</v>
      </c>
      <c r="DA38" s="335"/>
      <c r="DB38" s="335"/>
      <c r="DC38" s="338"/>
      <c r="DD38" s="288">
        <v>641041</v>
      </c>
      <c r="DE38" s="217"/>
      <c r="DF38" s="217"/>
      <c r="DG38" s="217"/>
      <c r="DH38" s="217"/>
      <c r="DI38" s="217"/>
      <c r="DJ38" s="217"/>
      <c r="DK38" s="279"/>
      <c r="DL38" s="288">
        <v>577564</v>
      </c>
      <c r="DM38" s="217"/>
      <c r="DN38" s="217"/>
      <c r="DO38" s="217"/>
      <c r="DP38" s="217"/>
      <c r="DQ38" s="217"/>
      <c r="DR38" s="217"/>
      <c r="DS38" s="217"/>
      <c r="DT38" s="217"/>
      <c r="DU38" s="217"/>
      <c r="DV38" s="279"/>
      <c r="DW38" s="283">
        <v>12</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199</v>
      </c>
      <c r="S39" s="217"/>
      <c r="T39" s="217"/>
      <c r="U39" s="217"/>
      <c r="V39" s="217"/>
      <c r="W39" s="217"/>
      <c r="X39" s="217"/>
      <c r="Y39" s="279"/>
      <c r="Z39" s="282" t="s">
        <v>199</v>
      </c>
      <c r="AA39" s="282"/>
      <c r="AB39" s="282"/>
      <c r="AC39" s="282"/>
      <c r="AD39" s="287" t="s">
        <v>199</v>
      </c>
      <c r="AE39" s="287"/>
      <c r="AF39" s="287"/>
      <c r="AG39" s="287"/>
      <c r="AH39" s="287"/>
      <c r="AI39" s="287"/>
      <c r="AJ39" s="287"/>
      <c r="AK39" s="287"/>
      <c r="AL39" s="283" t="s">
        <v>199</v>
      </c>
      <c r="AM39" s="238"/>
      <c r="AN39" s="238"/>
      <c r="AO39" s="296"/>
      <c r="AQ39" s="302" t="s">
        <v>419</v>
      </c>
      <c r="AR39" s="111"/>
      <c r="AS39" s="111"/>
      <c r="AT39" s="111"/>
      <c r="AU39" s="111"/>
      <c r="AV39" s="111"/>
      <c r="AW39" s="111"/>
      <c r="AX39" s="111"/>
      <c r="AY39" s="310"/>
      <c r="AZ39" s="274" t="s">
        <v>199</v>
      </c>
      <c r="BA39" s="217"/>
      <c r="BB39" s="217"/>
      <c r="BC39" s="217"/>
      <c r="BD39" s="313"/>
      <c r="BE39" s="313"/>
      <c r="BF39" s="316"/>
      <c r="BG39" s="261" t="s">
        <v>337</v>
      </c>
      <c r="BH39" s="1"/>
      <c r="BI39" s="1"/>
      <c r="BJ39" s="1"/>
      <c r="BK39" s="1"/>
      <c r="BL39" s="1"/>
      <c r="BM39" s="1"/>
      <c r="BN39" s="1"/>
      <c r="BO39" s="1"/>
      <c r="BP39" s="1"/>
      <c r="BQ39" s="1"/>
      <c r="BR39" s="1"/>
      <c r="BS39" s="1"/>
      <c r="BT39" s="1"/>
      <c r="BU39" s="269"/>
      <c r="BV39" s="274">
        <v>1695</v>
      </c>
      <c r="BW39" s="217"/>
      <c r="BX39" s="217"/>
      <c r="BY39" s="217"/>
      <c r="BZ39" s="217"/>
      <c r="CA39" s="217"/>
      <c r="CB39" s="326"/>
      <c r="CD39" s="261" t="s">
        <v>423</v>
      </c>
      <c r="CE39" s="1"/>
      <c r="CF39" s="1"/>
      <c r="CG39" s="1"/>
      <c r="CH39" s="1"/>
      <c r="CI39" s="1"/>
      <c r="CJ39" s="1"/>
      <c r="CK39" s="1"/>
      <c r="CL39" s="1"/>
      <c r="CM39" s="1"/>
      <c r="CN39" s="1"/>
      <c r="CO39" s="1"/>
      <c r="CP39" s="1"/>
      <c r="CQ39" s="269"/>
      <c r="CR39" s="274">
        <v>612006</v>
      </c>
      <c r="CS39" s="313"/>
      <c r="CT39" s="313"/>
      <c r="CU39" s="313"/>
      <c r="CV39" s="313"/>
      <c r="CW39" s="313"/>
      <c r="CX39" s="313"/>
      <c r="CY39" s="332"/>
      <c r="CZ39" s="283">
        <v>5.5</v>
      </c>
      <c r="DA39" s="335"/>
      <c r="DB39" s="335"/>
      <c r="DC39" s="338"/>
      <c r="DD39" s="288">
        <v>297569</v>
      </c>
      <c r="DE39" s="313"/>
      <c r="DF39" s="313"/>
      <c r="DG39" s="313"/>
      <c r="DH39" s="313"/>
      <c r="DI39" s="313"/>
      <c r="DJ39" s="313"/>
      <c r="DK39" s="332"/>
      <c r="DL39" s="288" t="s">
        <v>199</v>
      </c>
      <c r="DM39" s="313"/>
      <c r="DN39" s="313"/>
      <c r="DO39" s="313"/>
      <c r="DP39" s="313"/>
      <c r="DQ39" s="313"/>
      <c r="DR39" s="313"/>
      <c r="DS39" s="313"/>
      <c r="DT39" s="313"/>
      <c r="DU39" s="313"/>
      <c r="DV39" s="332"/>
      <c r="DW39" s="283" t="s">
        <v>199</v>
      </c>
      <c r="DX39" s="335"/>
      <c r="DY39" s="335"/>
      <c r="DZ39" s="335"/>
      <c r="EA39" s="335"/>
      <c r="EB39" s="335"/>
      <c r="EC39" s="360"/>
    </row>
    <row r="40" spans="2:133" ht="11.25" customHeight="1">
      <c r="B40" s="261" t="s">
        <v>424</v>
      </c>
      <c r="C40" s="1"/>
      <c r="D40" s="1"/>
      <c r="E40" s="1"/>
      <c r="F40" s="1"/>
      <c r="G40" s="1"/>
      <c r="H40" s="1"/>
      <c r="I40" s="1"/>
      <c r="J40" s="1"/>
      <c r="K40" s="1"/>
      <c r="L40" s="1"/>
      <c r="M40" s="1"/>
      <c r="N40" s="1"/>
      <c r="O40" s="1"/>
      <c r="P40" s="1"/>
      <c r="Q40" s="269"/>
      <c r="R40" s="274">
        <v>18930</v>
      </c>
      <c r="S40" s="217"/>
      <c r="T40" s="217"/>
      <c r="U40" s="217"/>
      <c r="V40" s="217"/>
      <c r="W40" s="217"/>
      <c r="X40" s="217"/>
      <c r="Y40" s="279"/>
      <c r="Z40" s="282">
        <v>0.2</v>
      </c>
      <c r="AA40" s="282"/>
      <c r="AB40" s="282"/>
      <c r="AC40" s="282"/>
      <c r="AD40" s="287" t="s">
        <v>199</v>
      </c>
      <c r="AE40" s="287"/>
      <c r="AF40" s="287"/>
      <c r="AG40" s="287"/>
      <c r="AH40" s="287"/>
      <c r="AI40" s="287"/>
      <c r="AJ40" s="287"/>
      <c r="AK40" s="287"/>
      <c r="AL40" s="283" t="s">
        <v>199</v>
      </c>
      <c r="AM40" s="238"/>
      <c r="AN40" s="238"/>
      <c r="AO40" s="296"/>
      <c r="AQ40" s="302" t="s">
        <v>426</v>
      </c>
      <c r="AR40" s="111"/>
      <c r="AS40" s="111"/>
      <c r="AT40" s="111"/>
      <c r="AU40" s="111"/>
      <c r="AV40" s="111"/>
      <c r="AW40" s="111"/>
      <c r="AX40" s="111"/>
      <c r="AY40" s="310"/>
      <c r="AZ40" s="274" t="s">
        <v>199</v>
      </c>
      <c r="BA40" s="217"/>
      <c r="BB40" s="217"/>
      <c r="BC40" s="217"/>
      <c r="BD40" s="313"/>
      <c r="BE40" s="313"/>
      <c r="BF40" s="316"/>
      <c r="BG40" s="299" t="s">
        <v>428</v>
      </c>
      <c r="BH40" s="29"/>
      <c r="BI40" s="29"/>
      <c r="BJ40" s="29"/>
      <c r="BK40" s="29"/>
      <c r="BL40" s="29"/>
      <c r="BM40" s="1" t="s">
        <v>429</v>
      </c>
      <c r="BN40" s="1"/>
      <c r="BO40" s="1"/>
      <c r="BP40" s="1"/>
      <c r="BQ40" s="1"/>
      <c r="BR40" s="1"/>
      <c r="BS40" s="1"/>
      <c r="BT40" s="1"/>
      <c r="BU40" s="269"/>
      <c r="BV40" s="274">
        <v>85</v>
      </c>
      <c r="BW40" s="217"/>
      <c r="BX40" s="217"/>
      <c r="BY40" s="217"/>
      <c r="BZ40" s="217"/>
      <c r="CA40" s="217"/>
      <c r="CB40" s="326"/>
      <c r="CD40" s="261" t="s">
        <v>369</v>
      </c>
      <c r="CE40" s="1"/>
      <c r="CF40" s="1"/>
      <c r="CG40" s="1"/>
      <c r="CH40" s="1"/>
      <c r="CI40" s="1"/>
      <c r="CJ40" s="1"/>
      <c r="CK40" s="1"/>
      <c r="CL40" s="1"/>
      <c r="CM40" s="1"/>
      <c r="CN40" s="1"/>
      <c r="CO40" s="1"/>
      <c r="CP40" s="1"/>
      <c r="CQ40" s="269"/>
      <c r="CR40" s="274" t="s">
        <v>199</v>
      </c>
      <c r="CS40" s="217"/>
      <c r="CT40" s="217"/>
      <c r="CU40" s="217"/>
      <c r="CV40" s="217"/>
      <c r="CW40" s="217"/>
      <c r="CX40" s="217"/>
      <c r="CY40" s="279"/>
      <c r="CZ40" s="283" t="s">
        <v>199</v>
      </c>
      <c r="DA40" s="335"/>
      <c r="DB40" s="335"/>
      <c r="DC40" s="338"/>
      <c r="DD40" s="288" t="s">
        <v>199</v>
      </c>
      <c r="DE40" s="217"/>
      <c r="DF40" s="217"/>
      <c r="DG40" s="217"/>
      <c r="DH40" s="217"/>
      <c r="DI40" s="217"/>
      <c r="DJ40" s="217"/>
      <c r="DK40" s="279"/>
      <c r="DL40" s="288" t="s">
        <v>199</v>
      </c>
      <c r="DM40" s="217"/>
      <c r="DN40" s="217"/>
      <c r="DO40" s="217"/>
      <c r="DP40" s="217"/>
      <c r="DQ40" s="217"/>
      <c r="DR40" s="217"/>
      <c r="DS40" s="217"/>
      <c r="DT40" s="217"/>
      <c r="DU40" s="217"/>
      <c r="DV40" s="279"/>
      <c r="DW40" s="283" t="s">
        <v>199</v>
      </c>
      <c r="DX40" s="335"/>
      <c r="DY40" s="335"/>
      <c r="DZ40" s="335"/>
      <c r="EA40" s="335"/>
      <c r="EB40" s="335"/>
      <c r="EC40" s="360"/>
    </row>
    <row r="41" spans="2:133" ht="11.25" customHeight="1">
      <c r="B41" s="263" t="s">
        <v>425</v>
      </c>
      <c r="C41" s="267"/>
      <c r="D41" s="267"/>
      <c r="E41" s="267"/>
      <c r="F41" s="267"/>
      <c r="G41" s="267"/>
      <c r="H41" s="267"/>
      <c r="I41" s="267"/>
      <c r="J41" s="267"/>
      <c r="K41" s="267"/>
      <c r="L41" s="267"/>
      <c r="M41" s="267"/>
      <c r="N41" s="267"/>
      <c r="O41" s="267"/>
      <c r="P41" s="267"/>
      <c r="Q41" s="271"/>
      <c r="R41" s="275">
        <v>11090794</v>
      </c>
      <c r="S41" s="277"/>
      <c r="T41" s="277"/>
      <c r="U41" s="277"/>
      <c r="V41" s="277"/>
      <c r="W41" s="277"/>
      <c r="X41" s="277"/>
      <c r="Y41" s="280"/>
      <c r="Z41" s="284">
        <v>100</v>
      </c>
      <c r="AA41" s="284"/>
      <c r="AB41" s="284"/>
      <c r="AC41" s="284"/>
      <c r="AD41" s="289">
        <v>4795403</v>
      </c>
      <c r="AE41" s="289"/>
      <c r="AF41" s="289"/>
      <c r="AG41" s="289"/>
      <c r="AH41" s="289"/>
      <c r="AI41" s="289"/>
      <c r="AJ41" s="289"/>
      <c r="AK41" s="289"/>
      <c r="AL41" s="292">
        <v>100</v>
      </c>
      <c r="AM41" s="294"/>
      <c r="AN41" s="294"/>
      <c r="AO41" s="297"/>
      <c r="AQ41" s="302" t="s">
        <v>430</v>
      </c>
      <c r="AR41" s="111"/>
      <c r="AS41" s="111"/>
      <c r="AT41" s="111"/>
      <c r="AU41" s="111"/>
      <c r="AV41" s="111"/>
      <c r="AW41" s="111"/>
      <c r="AX41" s="111"/>
      <c r="AY41" s="310"/>
      <c r="AZ41" s="274">
        <v>95924</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t="s">
        <v>199</v>
      </c>
      <c r="BW41" s="217"/>
      <c r="BX41" s="217"/>
      <c r="BY41" s="217"/>
      <c r="BZ41" s="217"/>
      <c r="CA41" s="217"/>
      <c r="CB41" s="326"/>
      <c r="CD41" s="261" t="s">
        <v>284</v>
      </c>
      <c r="CE41" s="1"/>
      <c r="CF41" s="1"/>
      <c r="CG41" s="1"/>
      <c r="CH41" s="1"/>
      <c r="CI41" s="1"/>
      <c r="CJ41" s="1"/>
      <c r="CK41" s="1"/>
      <c r="CL41" s="1"/>
      <c r="CM41" s="1"/>
      <c r="CN41" s="1"/>
      <c r="CO41" s="1"/>
      <c r="CP41" s="1"/>
      <c r="CQ41" s="269"/>
      <c r="CR41" s="274" t="s">
        <v>199</v>
      </c>
      <c r="CS41" s="313"/>
      <c r="CT41" s="313"/>
      <c r="CU41" s="313"/>
      <c r="CV41" s="313"/>
      <c r="CW41" s="313"/>
      <c r="CX41" s="313"/>
      <c r="CY41" s="332"/>
      <c r="CZ41" s="283" t="s">
        <v>199</v>
      </c>
      <c r="DA41" s="335"/>
      <c r="DB41" s="335"/>
      <c r="DC41" s="338"/>
      <c r="DD41" s="288" t="s">
        <v>199</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431</v>
      </c>
      <c r="AR42" s="305"/>
      <c r="AS42" s="305"/>
      <c r="AT42" s="305"/>
      <c r="AU42" s="305"/>
      <c r="AV42" s="305"/>
      <c r="AW42" s="305"/>
      <c r="AX42" s="305"/>
      <c r="AY42" s="311"/>
      <c r="AZ42" s="275">
        <v>503439</v>
      </c>
      <c r="BA42" s="277"/>
      <c r="BB42" s="277"/>
      <c r="BC42" s="277"/>
      <c r="BD42" s="312"/>
      <c r="BE42" s="312"/>
      <c r="BF42" s="317"/>
      <c r="BG42" s="177"/>
      <c r="BH42" s="179"/>
      <c r="BI42" s="179"/>
      <c r="BJ42" s="179"/>
      <c r="BK42" s="179"/>
      <c r="BL42" s="179"/>
      <c r="BM42" s="267" t="s">
        <v>432</v>
      </c>
      <c r="BN42" s="267"/>
      <c r="BO42" s="267"/>
      <c r="BP42" s="267"/>
      <c r="BQ42" s="267"/>
      <c r="BR42" s="267"/>
      <c r="BS42" s="267"/>
      <c r="BT42" s="267"/>
      <c r="BU42" s="271"/>
      <c r="BV42" s="275">
        <v>416</v>
      </c>
      <c r="BW42" s="277"/>
      <c r="BX42" s="277"/>
      <c r="BY42" s="277"/>
      <c r="BZ42" s="277"/>
      <c r="CA42" s="277"/>
      <c r="CB42" s="327"/>
      <c r="CD42" s="261" t="s">
        <v>277</v>
      </c>
      <c r="CE42" s="1"/>
      <c r="CF42" s="1"/>
      <c r="CG42" s="1"/>
      <c r="CH42" s="1"/>
      <c r="CI42" s="1"/>
      <c r="CJ42" s="1"/>
      <c r="CK42" s="1"/>
      <c r="CL42" s="1"/>
      <c r="CM42" s="1"/>
      <c r="CN42" s="1"/>
      <c r="CO42" s="1"/>
      <c r="CP42" s="1"/>
      <c r="CQ42" s="269"/>
      <c r="CR42" s="274">
        <v>1077333</v>
      </c>
      <c r="CS42" s="313"/>
      <c r="CT42" s="313"/>
      <c r="CU42" s="313"/>
      <c r="CV42" s="313"/>
      <c r="CW42" s="313"/>
      <c r="CX42" s="313"/>
      <c r="CY42" s="332"/>
      <c r="CZ42" s="283">
        <v>9.6999999999999993</v>
      </c>
      <c r="DA42" s="335"/>
      <c r="DB42" s="335"/>
      <c r="DC42" s="338"/>
      <c r="DD42" s="288">
        <v>84204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83</v>
      </c>
      <c r="CE43" s="1"/>
      <c r="CF43" s="1"/>
      <c r="CG43" s="1"/>
      <c r="CH43" s="1"/>
      <c r="CI43" s="1"/>
      <c r="CJ43" s="1"/>
      <c r="CK43" s="1"/>
      <c r="CL43" s="1"/>
      <c r="CM43" s="1"/>
      <c r="CN43" s="1"/>
      <c r="CO43" s="1"/>
      <c r="CP43" s="1"/>
      <c r="CQ43" s="269"/>
      <c r="CR43" s="274">
        <v>19095</v>
      </c>
      <c r="CS43" s="313"/>
      <c r="CT43" s="313"/>
      <c r="CU43" s="313"/>
      <c r="CV43" s="313"/>
      <c r="CW43" s="313"/>
      <c r="CX43" s="313"/>
      <c r="CY43" s="332"/>
      <c r="CZ43" s="283">
        <v>0.2</v>
      </c>
      <c r="DA43" s="335"/>
      <c r="DB43" s="335"/>
      <c r="DC43" s="338"/>
      <c r="DD43" s="288">
        <v>19095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178</v>
      </c>
      <c r="CE44" s="41"/>
      <c r="CF44" s="261" t="s">
        <v>433</v>
      </c>
      <c r="CG44" s="1"/>
      <c r="CH44" s="1"/>
      <c r="CI44" s="1"/>
      <c r="CJ44" s="1"/>
      <c r="CK44" s="1"/>
      <c r="CL44" s="1"/>
      <c r="CM44" s="1"/>
      <c r="CN44" s="1"/>
      <c r="CO44" s="1"/>
      <c r="CP44" s="1"/>
      <c r="CQ44" s="269"/>
      <c r="CR44" s="274">
        <v>1077333</v>
      </c>
      <c r="CS44" s="217"/>
      <c r="CT44" s="217"/>
      <c r="CU44" s="217"/>
      <c r="CV44" s="217"/>
      <c r="CW44" s="217"/>
      <c r="CX44" s="217"/>
      <c r="CY44" s="279"/>
      <c r="CZ44" s="283">
        <v>9.6999999999999993</v>
      </c>
      <c r="DA44" s="238"/>
      <c r="DB44" s="238"/>
      <c r="DC44" s="285"/>
      <c r="DD44" s="288">
        <v>84204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434</v>
      </c>
      <c r="CG45" s="1"/>
      <c r="CH45" s="1"/>
      <c r="CI45" s="1"/>
      <c r="CJ45" s="1"/>
      <c r="CK45" s="1"/>
      <c r="CL45" s="1"/>
      <c r="CM45" s="1"/>
      <c r="CN45" s="1"/>
      <c r="CO45" s="1"/>
      <c r="CP45" s="1"/>
      <c r="CQ45" s="269"/>
      <c r="CR45" s="274">
        <v>645198</v>
      </c>
      <c r="CS45" s="313"/>
      <c r="CT45" s="313"/>
      <c r="CU45" s="313"/>
      <c r="CV45" s="313"/>
      <c r="CW45" s="313"/>
      <c r="CX45" s="313"/>
      <c r="CY45" s="332"/>
      <c r="CZ45" s="283">
        <v>5.8</v>
      </c>
      <c r="DA45" s="335"/>
      <c r="DB45" s="335"/>
      <c r="DC45" s="338"/>
      <c r="DD45" s="288">
        <v>42844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435</v>
      </c>
      <c r="CG46" s="1"/>
      <c r="CH46" s="1"/>
      <c r="CI46" s="1"/>
      <c r="CJ46" s="1"/>
      <c r="CK46" s="1"/>
      <c r="CL46" s="1"/>
      <c r="CM46" s="1"/>
      <c r="CN46" s="1"/>
      <c r="CO46" s="1"/>
      <c r="CP46" s="1"/>
      <c r="CQ46" s="269"/>
      <c r="CR46" s="274">
        <v>432135</v>
      </c>
      <c r="CS46" s="217"/>
      <c r="CT46" s="217"/>
      <c r="CU46" s="217"/>
      <c r="CV46" s="217"/>
      <c r="CW46" s="217"/>
      <c r="CX46" s="217"/>
      <c r="CY46" s="279"/>
      <c r="CZ46" s="283">
        <v>3.9</v>
      </c>
      <c r="DA46" s="238"/>
      <c r="DB46" s="238"/>
      <c r="DC46" s="285"/>
      <c r="DD46" s="288">
        <v>41360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141</v>
      </c>
      <c r="CG47" s="1"/>
      <c r="CH47" s="1"/>
      <c r="CI47" s="1"/>
      <c r="CJ47" s="1"/>
      <c r="CK47" s="1"/>
      <c r="CL47" s="1"/>
      <c r="CM47" s="1"/>
      <c r="CN47" s="1"/>
      <c r="CO47" s="1"/>
      <c r="CP47" s="1"/>
      <c r="CQ47" s="269"/>
      <c r="CR47" s="274" t="s">
        <v>199</v>
      </c>
      <c r="CS47" s="313"/>
      <c r="CT47" s="313"/>
      <c r="CU47" s="313"/>
      <c r="CV47" s="313"/>
      <c r="CW47" s="313"/>
      <c r="CX47" s="313"/>
      <c r="CY47" s="332"/>
      <c r="CZ47" s="283" t="s">
        <v>199</v>
      </c>
      <c r="DA47" s="335"/>
      <c r="DB47" s="335"/>
      <c r="DC47" s="338"/>
      <c r="DD47" s="288" t="s">
        <v>199</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436</v>
      </c>
      <c r="CG48" s="1"/>
      <c r="CH48" s="1"/>
      <c r="CI48" s="1"/>
      <c r="CJ48" s="1"/>
      <c r="CK48" s="1"/>
      <c r="CL48" s="1"/>
      <c r="CM48" s="1"/>
      <c r="CN48" s="1"/>
      <c r="CO48" s="1"/>
      <c r="CP48" s="1"/>
      <c r="CQ48" s="269"/>
      <c r="CR48" s="274" t="s">
        <v>199</v>
      </c>
      <c r="CS48" s="217"/>
      <c r="CT48" s="217"/>
      <c r="CU48" s="217"/>
      <c r="CV48" s="217"/>
      <c r="CW48" s="217"/>
      <c r="CX48" s="217"/>
      <c r="CY48" s="279"/>
      <c r="CZ48" s="283" t="s">
        <v>199</v>
      </c>
      <c r="DA48" s="238"/>
      <c r="DB48" s="238"/>
      <c r="DC48" s="285"/>
      <c r="DD48" s="288" t="s">
        <v>199</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192</v>
      </c>
      <c r="CE49" s="267"/>
      <c r="CF49" s="267"/>
      <c r="CG49" s="267"/>
      <c r="CH49" s="267"/>
      <c r="CI49" s="267"/>
      <c r="CJ49" s="267"/>
      <c r="CK49" s="267"/>
      <c r="CL49" s="267"/>
      <c r="CM49" s="267"/>
      <c r="CN49" s="267"/>
      <c r="CO49" s="267"/>
      <c r="CP49" s="267"/>
      <c r="CQ49" s="271"/>
      <c r="CR49" s="275">
        <v>11055612</v>
      </c>
      <c r="CS49" s="312"/>
      <c r="CT49" s="312"/>
      <c r="CU49" s="312"/>
      <c r="CV49" s="312"/>
      <c r="CW49" s="312"/>
      <c r="CX49" s="312"/>
      <c r="CY49" s="333"/>
      <c r="CZ49" s="292">
        <v>100</v>
      </c>
      <c r="DA49" s="336"/>
      <c r="DB49" s="336"/>
      <c r="DC49" s="339"/>
      <c r="DD49" s="342">
        <v>7320107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wERuKqzH4jlfS01p1NmdHNp8NhdY3PCpjKrJK2gx1WVqdy6xkuklFnjSbg1qCo5/4Rs9mGuPaB2OX0bkP59dkA==" saltValue="huJCTxx5anmxW/DAZi6u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302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181</v>
      </c>
      <c r="R5" s="447"/>
      <c r="S5" s="447"/>
      <c r="T5" s="447"/>
      <c r="U5" s="458"/>
      <c r="V5" s="435" t="s">
        <v>440</v>
      </c>
      <c r="W5" s="447"/>
      <c r="X5" s="447"/>
      <c r="Y5" s="447"/>
      <c r="Z5" s="458"/>
      <c r="AA5" s="435" t="s">
        <v>441</v>
      </c>
      <c r="AB5" s="447"/>
      <c r="AC5" s="447"/>
      <c r="AD5" s="447"/>
      <c r="AE5" s="447"/>
      <c r="AF5" s="504" t="s">
        <v>179</v>
      </c>
      <c r="AG5" s="447"/>
      <c r="AH5" s="447"/>
      <c r="AI5" s="447"/>
      <c r="AJ5" s="522"/>
      <c r="AK5" s="447" t="s">
        <v>442</v>
      </c>
      <c r="AL5" s="447"/>
      <c r="AM5" s="447"/>
      <c r="AN5" s="447"/>
      <c r="AO5" s="458"/>
      <c r="AP5" s="435" t="s">
        <v>443</v>
      </c>
      <c r="AQ5" s="447"/>
      <c r="AR5" s="447"/>
      <c r="AS5" s="447"/>
      <c r="AT5" s="458"/>
      <c r="AU5" s="435" t="s">
        <v>446</v>
      </c>
      <c r="AV5" s="447"/>
      <c r="AW5" s="447"/>
      <c r="AX5" s="447"/>
      <c r="AY5" s="522"/>
      <c r="AZ5" s="378"/>
      <c r="BA5" s="378"/>
      <c r="BB5" s="378"/>
      <c r="BC5" s="378"/>
      <c r="BD5" s="378"/>
      <c r="BE5" s="576"/>
      <c r="BF5" s="576"/>
      <c r="BG5" s="576"/>
      <c r="BH5" s="576"/>
      <c r="BI5" s="576"/>
      <c r="BJ5" s="576"/>
      <c r="BK5" s="576"/>
      <c r="BL5" s="576"/>
      <c r="BM5" s="576"/>
      <c r="BN5" s="576"/>
      <c r="BO5" s="576"/>
      <c r="BP5" s="576"/>
      <c r="BQ5" s="370" t="s">
        <v>447</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322</v>
      </c>
      <c r="CN5" s="447"/>
      <c r="CO5" s="447"/>
      <c r="CP5" s="447"/>
      <c r="CQ5" s="458"/>
      <c r="CR5" s="435" t="s">
        <v>239</v>
      </c>
      <c r="CS5" s="447"/>
      <c r="CT5" s="447"/>
      <c r="CU5" s="447"/>
      <c r="CV5" s="458"/>
      <c r="CW5" s="435" t="s">
        <v>51</v>
      </c>
      <c r="CX5" s="447"/>
      <c r="CY5" s="447"/>
      <c r="CZ5" s="447"/>
      <c r="DA5" s="458"/>
      <c r="DB5" s="435" t="s">
        <v>449</v>
      </c>
      <c r="DC5" s="447"/>
      <c r="DD5" s="447"/>
      <c r="DE5" s="447"/>
      <c r="DF5" s="458"/>
      <c r="DG5" s="700" t="s">
        <v>237</v>
      </c>
      <c r="DH5" s="703"/>
      <c r="DI5" s="703"/>
      <c r="DJ5" s="703"/>
      <c r="DK5" s="708"/>
      <c r="DL5" s="700" t="s">
        <v>451</v>
      </c>
      <c r="DM5" s="703"/>
      <c r="DN5" s="703"/>
      <c r="DO5" s="703"/>
      <c r="DP5" s="708"/>
      <c r="DQ5" s="435" t="s">
        <v>453</v>
      </c>
      <c r="DR5" s="447"/>
      <c r="DS5" s="447"/>
      <c r="DT5" s="447"/>
      <c r="DU5" s="458"/>
      <c r="DV5" s="435" t="s">
        <v>446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261</v>
      </c>
      <c r="C7" s="419"/>
      <c r="D7" s="419"/>
      <c r="E7" s="419"/>
      <c r="F7" s="419"/>
      <c r="G7" s="419"/>
      <c r="H7" s="419"/>
      <c r="I7" s="419"/>
      <c r="J7" s="419"/>
      <c r="K7" s="419"/>
      <c r="L7" s="419"/>
      <c r="M7" s="419"/>
      <c r="N7" s="419"/>
      <c r="O7" s="419"/>
      <c r="P7" s="431"/>
      <c r="Q7" s="437">
        <v>11091</v>
      </c>
      <c r="R7" s="449"/>
      <c r="S7" s="449"/>
      <c r="T7" s="449"/>
      <c r="U7" s="449"/>
      <c r="V7" s="449">
        <v>11056</v>
      </c>
      <c r="W7" s="449"/>
      <c r="X7" s="449"/>
      <c r="Y7" s="449"/>
      <c r="Z7" s="449"/>
      <c r="AA7" s="449">
        <v>35</v>
      </c>
      <c r="AB7" s="449"/>
      <c r="AC7" s="449"/>
      <c r="AD7" s="449"/>
      <c r="AE7" s="492"/>
      <c r="AF7" s="506">
        <v>1</v>
      </c>
      <c r="AG7" s="519"/>
      <c r="AH7" s="519"/>
      <c r="AI7" s="519"/>
      <c r="AJ7" s="524"/>
      <c r="AK7" s="532">
        <v>674</v>
      </c>
      <c r="AL7" s="449"/>
      <c r="AM7" s="449"/>
      <c r="AN7" s="449"/>
      <c r="AO7" s="449"/>
      <c r="AP7" s="449">
        <v>20476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246</v>
      </c>
      <c r="B23" s="401" t="s">
        <v>304</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1</v>
      </c>
      <c r="AG23" s="452"/>
      <c r="AH23" s="452"/>
      <c r="AI23" s="452"/>
      <c r="AJ23" s="526"/>
      <c r="AK23" s="534"/>
      <c r="AL23" s="455"/>
      <c r="AM23" s="455"/>
      <c r="AN23" s="455"/>
      <c r="AO23" s="455"/>
      <c r="AP23" s="452"/>
      <c r="AQ23" s="452"/>
      <c r="AR23" s="452"/>
      <c r="AS23" s="452"/>
      <c r="AT23" s="452"/>
      <c r="AU23" s="567"/>
      <c r="AV23" s="567"/>
      <c r="AW23" s="567"/>
      <c r="AX23" s="567"/>
      <c r="AY23" s="590"/>
      <c r="AZ23" s="595" t="s">
        <v>199</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242</v>
      </c>
      <c r="AG26" s="520"/>
      <c r="AH26" s="520"/>
      <c r="AI26" s="520"/>
      <c r="AJ26" s="527"/>
      <c r="AK26" s="447" t="s">
        <v>390</v>
      </c>
      <c r="AL26" s="447"/>
      <c r="AM26" s="447"/>
      <c r="AN26" s="447"/>
      <c r="AO26" s="458"/>
      <c r="AP26" s="435" t="s">
        <v>358</v>
      </c>
      <c r="AQ26" s="447"/>
      <c r="AR26" s="447"/>
      <c r="AS26" s="447"/>
      <c r="AT26" s="458"/>
      <c r="AU26" s="435" t="s">
        <v>459</v>
      </c>
      <c r="AV26" s="447"/>
      <c r="AW26" s="447"/>
      <c r="AX26" s="447"/>
      <c r="AY26" s="458"/>
      <c r="AZ26" s="435" t="s">
        <v>460</v>
      </c>
      <c r="BA26" s="447"/>
      <c r="BB26" s="447"/>
      <c r="BC26" s="447"/>
      <c r="BD26" s="458"/>
      <c r="BE26" s="435" t="s">
        <v>446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1011</v>
      </c>
      <c r="R28" s="453"/>
      <c r="S28" s="453"/>
      <c r="T28" s="453"/>
      <c r="U28" s="453"/>
      <c r="V28" s="453">
        <v>1011</v>
      </c>
      <c r="W28" s="453"/>
      <c r="X28" s="453"/>
      <c r="Y28" s="453"/>
      <c r="Z28" s="453"/>
      <c r="AA28" s="453">
        <v>0</v>
      </c>
      <c r="AB28" s="453"/>
      <c r="AC28" s="453"/>
      <c r="AD28" s="453"/>
      <c r="AE28" s="495"/>
      <c r="AF28" s="511" t="s">
        <v>199</v>
      </c>
      <c r="AG28" s="453"/>
      <c r="AH28" s="453"/>
      <c r="AI28" s="453"/>
      <c r="AJ28" s="529"/>
      <c r="AK28" s="535">
        <v>96</v>
      </c>
      <c r="AL28" s="453"/>
      <c r="AM28" s="453"/>
      <c r="AN28" s="453"/>
      <c r="AO28" s="453"/>
      <c r="AP28" s="453" t="s">
        <v>199</v>
      </c>
      <c r="AQ28" s="453"/>
      <c r="AR28" s="453"/>
      <c r="AS28" s="453"/>
      <c r="AT28" s="453"/>
      <c r="AU28" s="453" t="s">
        <v>199</v>
      </c>
      <c r="AV28" s="453"/>
      <c r="AW28" s="453"/>
      <c r="AX28" s="453"/>
      <c r="AY28" s="453"/>
      <c r="AZ28" s="596" t="s">
        <v>199</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105</v>
      </c>
      <c r="C29" s="420"/>
      <c r="D29" s="420"/>
      <c r="E29" s="420"/>
      <c r="F29" s="420"/>
      <c r="G29" s="420"/>
      <c r="H29" s="420"/>
      <c r="I29" s="420"/>
      <c r="J29" s="420"/>
      <c r="K29" s="420"/>
      <c r="L29" s="420"/>
      <c r="M29" s="420"/>
      <c r="N29" s="420"/>
      <c r="O29" s="420"/>
      <c r="P29" s="432"/>
      <c r="Q29" s="438">
        <v>1701</v>
      </c>
      <c r="R29" s="450"/>
      <c r="S29" s="450"/>
      <c r="T29" s="450"/>
      <c r="U29" s="450"/>
      <c r="V29" s="450">
        <v>1625</v>
      </c>
      <c r="W29" s="450"/>
      <c r="X29" s="450"/>
      <c r="Y29" s="450"/>
      <c r="Z29" s="450"/>
      <c r="AA29" s="450">
        <v>76</v>
      </c>
      <c r="AB29" s="450"/>
      <c r="AC29" s="450"/>
      <c r="AD29" s="450"/>
      <c r="AE29" s="461"/>
      <c r="AF29" s="507">
        <v>76</v>
      </c>
      <c r="AG29" s="456"/>
      <c r="AH29" s="456"/>
      <c r="AI29" s="456"/>
      <c r="AJ29" s="525"/>
      <c r="AK29" s="460">
        <v>280</v>
      </c>
      <c r="AL29" s="450"/>
      <c r="AM29" s="450"/>
      <c r="AN29" s="450"/>
      <c r="AO29" s="450"/>
      <c r="AP29" s="450" t="s">
        <v>199</v>
      </c>
      <c r="AQ29" s="450"/>
      <c r="AR29" s="450"/>
      <c r="AS29" s="450"/>
      <c r="AT29" s="450"/>
      <c r="AU29" s="450" t="s">
        <v>199</v>
      </c>
      <c r="AV29" s="450"/>
      <c r="AW29" s="450"/>
      <c r="AX29" s="450"/>
      <c r="AY29" s="450"/>
      <c r="AZ29" s="597" t="s">
        <v>199</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275</v>
      </c>
      <c r="C30" s="420"/>
      <c r="D30" s="420"/>
      <c r="E30" s="420"/>
      <c r="F30" s="420"/>
      <c r="G30" s="420"/>
      <c r="H30" s="420"/>
      <c r="I30" s="420"/>
      <c r="J30" s="420"/>
      <c r="K30" s="420"/>
      <c r="L30" s="420"/>
      <c r="M30" s="420"/>
      <c r="N30" s="420"/>
      <c r="O30" s="420"/>
      <c r="P30" s="432"/>
      <c r="Q30" s="438">
        <v>202</v>
      </c>
      <c r="R30" s="450"/>
      <c r="S30" s="450"/>
      <c r="T30" s="450"/>
      <c r="U30" s="450"/>
      <c r="V30" s="450">
        <v>200</v>
      </c>
      <c r="W30" s="450"/>
      <c r="X30" s="450"/>
      <c r="Y30" s="450"/>
      <c r="Z30" s="450"/>
      <c r="AA30" s="450">
        <v>2</v>
      </c>
      <c r="AB30" s="450"/>
      <c r="AC30" s="450"/>
      <c r="AD30" s="450"/>
      <c r="AE30" s="461"/>
      <c r="AF30" s="507">
        <v>2</v>
      </c>
      <c r="AG30" s="456"/>
      <c r="AH30" s="456"/>
      <c r="AI30" s="456"/>
      <c r="AJ30" s="525"/>
      <c r="AK30" s="460">
        <v>69</v>
      </c>
      <c r="AL30" s="450"/>
      <c r="AM30" s="450"/>
      <c r="AN30" s="450"/>
      <c r="AO30" s="450"/>
      <c r="AP30" s="450" t="s">
        <v>199</v>
      </c>
      <c r="AQ30" s="450"/>
      <c r="AR30" s="450"/>
      <c r="AS30" s="450"/>
      <c r="AT30" s="450"/>
      <c r="AU30" s="450" t="s">
        <v>199</v>
      </c>
      <c r="AV30" s="450"/>
      <c r="AW30" s="450"/>
      <c r="AX30" s="450"/>
      <c r="AY30" s="450"/>
      <c r="AZ30" s="597" t="s">
        <v>199</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462</v>
      </c>
      <c r="C31" s="420"/>
      <c r="D31" s="420"/>
      <c r="E31" s="420"/>
      <c r="F31" s="420"/>
      <c r="G31" s="420"/>
      <c r="H31" s="420"/>
      <c r="I31" s="420"/>
      <c r="J31" s="420"/>
      <c r="K31" s="420"/>
      <c r="L31" s="420"/>
      <c r="M31" s="420"/>
      <c r="N31" s="420"/>
      <c r="O31" s="420"/>
      <c r="P31" s="432"/>
      <c r="Q31" s="438">
        <v>387</v>
      </c>
      <c r="R31" s="450"/>
      <c r="S31" s="450"/>
      <c r="T31" s="450"/>
      <c r="U31" s="450"/>
      <c r="V31" s="450">
        <v>434</v>
      </c>
      <c r="W31" s="450"/>
      <c r="X31" s="450"/>
      <c r="Y31" s="450"/>
      <c r="Z31" s="450"/>
      <c r="AA31" s="450">
        <v>-51</v>
      </c>
      <c r="AB31" s="450"/>
      <c r="AC31" s="450"/>
      <c r="AD31" s="450"/>
      <c r="AE31" s="461"/>
      <c r="AF31" s="507">
        <v>377</v>
      </c>
      <c r="AG31" s="456"/>
      <c r="AH31" s="456"/>
      <c r="AI31" s="456"/>
      <c r="AJ31" s="525"/>
      <c r="AK31" s="460">
        <v>100</v>
      </c>
      <c r="AL31" s="450"/>
      <c r="AM31" s="450"/>
      <c r="AN31" s="450"/>
      <c r="AO31" s="450"/>
      <c r="AP31" s="450">
        <v>1584</v>
      </c>
      <c r="AQ31" s="450"/>
      <c r="AR31" s="450"/>
      <c r="AS31" s="450"/>
      <c r="AT31" s="450"/>
      <c r="AU31" s="450">
        <v>1262</v>
      </c>
      <c r="AV31" s="450"/>
      <c r="AW31" s="450"/>
      <c r="AX31" s="450"/>
      <c r="AY31" s="450"/>
      <c r="AZ31" s="597" t="s">
        <v>199</v>
      </c>
      <c r="BA31" s="597"/>
      <c r="BB31" s="597"/>
      <c r="BC31" s="597"/>
      <c r="BD31" s="597"/>
      <c r="BE31" s="565" t="s">
        <v>463</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411</v>
      </c>
      <c r="C32" s="420"/>
      <c r="D32" s="420"/>
      <c r="E32" s="420"/>
      <c r="F32" s="420"/>
      <c r="G32" s="420"/>
      <c r="H32" s="420"/>
      <c r="I32" s="420"/>
      <c r="J32" s="420"/>
      <c r="K32" s="420"/>
      <c r="L32" s="420"/>
      <c r="M32" s="420"/>
      <c r="N32" s="420"/>
      <c r="O32" s="420"/>
      <c r="P32" s="432"/>
      <c r="Q32" s="438">
        <v>2</v>
      </c>
      <c r="R32" s="450"/>
      <c r="S32" s="450"/>
      <c r="T32" s="450"/>
      <c r="U32" s="450"/>
      <c r="V32" s="450">
        <v>2</v>
      </c>
      <c r="W32" s="450"/>
      <c r="X32" s="450"/>
      <c r="Y32" s="450"/>
      <c r="Z32" s="450"/>
      <c r="AA32" s="450">
        <v>0</v>
      </c>
      <c r="AB32" s="450"/>
      <c r="AC32" s="450"/>
      <c r="AD32" s="450"/>
      <c r="AE32" s="461"/>
      <c r="AF32" s="507" t="s">
        <v>199</v>
      </c>
      <c r="AG32" s="456"/>
      <c r="AH32" s="456"/>
      <c r="AI32" s="456"/>
      <c r="AJ32" s="525"/>
      <c r="AK32" s="460" t="s">
        <v>199</v>
      </c>
      <c r="AL32" s="450"/>
      <c r="AM32" s="450"/>
      <c r="AN32" s="450"/>
      <c r="AO32" s="450"/>
      <c r="AP32" s="450" t="s">
        <v>199</v>
      </c>
      <c r="AQ32" s="450"/>
      <c r="AR32" s="450"/>
      <c r="AS32" s="450"/>
      <c r="AT32" s="450"/>
      <c r="AU32" s="450" t="s">
        <v>199</v>
      </c>
      <c r="AV32" s="450"/>
      <c r="AW32" s="450"/>
      <c r="AX32" s="450"/>
      <c r="AY32" s="450"/>
      <c r="AZ32" s="597" t="s">
        <v>199</v>
      </c>
      <c r="BA32" s="597"/>
      <c r="BB32" s="597"/>
      <c r="BC32" s="597"/>
      <c r="BD32" s="597"/>
      <c r="BE32" s="565" t="s">
        <v>22</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203</v>
      </c>
      <c r="C33" s="420"/>
      <c r="D33" s="420"/>
      <c r="E33" s="420"/>
      <c r="F33" s="420"/>
      <c r="G33" s="420"/>
      <c r="H33" s="420"/>
      <c r="I33" s="420"/>
      <c r="J33" s="420"/>
      <c r="K33" s="420"/>
      <c r="L33" s="420"/>
      <c r="M33" s="420"/>
      <c r="N33" s="420"/>
      <c r="O33" s="420"/>
      <c r="P33" s="432"/>
      <c r="Q33" s="438">
        <v>226</v>
      </c>
      <c r="R33" s="450"/>
      <c r="S33" s="450"/>
      <c r="T33" s="450"/>
      <c r="U33" s="450"/>
      <c r="V33" s="450">
        <v>226</v>
      </c>
      <c r="W33" s="450"/>
      <c r="X33" s="450"/>
      <c r="Y33" s="450"/>
      <c r="Z33" s="450"/>
      <c r="AA33" s="450">
        <v>0</v>
      </c>
      <c r="AB33" s="450"/>
      <c r="AC33" s="450"/>
      <c r="AD33" s="450"/>
      <c r="AE33" s="461"/>
      <c r="AF33" s="507" t="s">
        <v>199</v>
      </c>
      <c r="AG33" s="456"/>
      <c r="AH33" s="456"/>
      <c r="AI33" s="456"/>
      <c r="AJ33" s="525"/>
      <c r="AK33" s="460">
        <v>149</v>
      </c>
      <c r="AL33" s="450"/>
      <c r="AM33" s="450"/>
      <c r="AN33" s="450"/>
      <c r="AO33" s="450"/>
      <c r="AP33" s="450">
        <v>320</v>
      </c>
      <c r="AQ33" s="450"/>
      <c r="AR33" s="450"/>
      <c r="AS33" s="450"/>
      <c r="AT33" s="450"/>
      <c r="AU33" s="450">
        <v>320</v>
      </c>
      <c r="AV33" s="450"/>
      <c r="AW33" s="450"/>
      <c r="AX33" s="450"/>
      <c r="AY33" s="450"/>
      <c r="AZ33" s="597" t="s">
        <v>199</v>
      </c>
      <c r="BA33" s="597"/>
      <c r="BB33" s="597"/>
      <c r="BC33" s="597"/>
      <c r="BD33" s="597"/>
      <c r="BE33" s="565" t="s">
        <v>22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246</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455</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199</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450</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242</v>
      </c>
      <c r="AG66" s="520"/>
      <c r="AH66" s="520"/>
      <c r="AI66" s="520"/>
      <c r="AJ66" s="530"/>
      <c r="AK66" s="435" t="s">
        <v>390</v>
      </c>
      <c r="AL66" s="397"/>
      <c r="AM66" s="397"/>
      <c r="AN66" s="397"/>
      <c r="AO66" s="429"/>
      <c r="AP66" s="435" t="s">
        <v>358</v>
      </c>
      <c r="AQ66" s="447"/>
      <c r="AR66" s="447"/>
      <c r="AS66" s="447"/>
      <c r="AT66" s="458"/>
      <c r="AU66" s="435" t="s">
        <v>465</v>
      </c>
      <c r="AV66" s="447"/>
      <c r="AW66" s="447"/>
      <c r="AX66" s="447"/>
      <c r="AY66" s="458"/>
      <c r="AZ66" s="435" t="s">
        <v>446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532</v>
      </c>
      <c r="C68" s="419"/>
      <c r="D68" s="419"/>
      <c r="E68" s="419"/>
      <c r="F68" s="419"/>
      <c r="G68" s="419"/>
      <c r="H68" s="419"/>
      <c r="I68" s="419"/>
      <c r="J68" s="419"/>
      <c r="K68" s="419"/>
      <c r="L68" s="419"/>
      <c r="M68" s="419"/>
      <c r="N68" s="419"/>
      <c r="O68" s="419"/>
      <c r="P68" s="431"/>
      <c r="Q68" s="437">
        <v>20</v>
      </c>
      <c r="R68" s="449"/>
      <c r="S68" s="449"/>
      <c r="T68" s="449"/>
      <c r="U68" s="449"/>
      <c r="V68" s="449">
        <v>18</v>
      </c>
      <c r="W68" s="449"/>
      <c r="X68" s="449"/>
      <c r="Y68" s="449"/>
      <c r="Z68" s="449"/>
      <c r="AA68" s="449">
        <v>2</v>
      </c>
      <c r="AB68" s="449"/>
      <c r="AC68" s="449"/>
      <c r="AD68" s="449"/>
      <c r="AE68" s="449"/>
      <c r="AF68" s="449">
        <v>2</v>
      </c>
      <c r="AG68" s="449"/>
      <c r="AH68" s="449"/>
      <c r="AI68" s="449"/>
      <c r="AJ68" s="449"/>
      <c r="AK68" s="449">
        <v>0</v>
      </c>
      <c r="AL68" s="449"/>
      <c r="AM68" s="449"/>
      <c r="AN68" s="449"/>
      <c r="AO68" s="449"/>
      <c r="AP68" s="449">
        <v>0</v>
      </c>
      <c r="AQ68" s="449"/>
      <c r="AR68" s="449"/>
      <c r="AS68" s="449"/>
      <c r="AT68" s="449"/>
      <c r="AU68" s="449">
        <v>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296</v>
      </c>
      <c r="C69" s="420"/>
      <c r="D69" s="420"/>
      <c r="E69" s="420"/>
      <c r="F69" s="420"/>
      <c r="G69" s="420"/>
      <c r="H69" s="420"/>
      <c r="I69" s="420"/>
      <c r="J69" s="420"/>
      <c r="K69" s="420"/>
      <c r="L69" s="420"/>
      <c r="M69" s="420"/>
      <c r="N69" s="420"/>
      <c r="O69" s="420"/>
      <c r="P69" s="432"/>
      <c r="Q69" s="438">
        <v>87</v>
      </c>
      <c r="R69" s="450"/>
      <c r="S69" s="450"/>
      <c r="T69" s="450"/>
      <c r="U69" s="450"/>
      <c r="V69" s="450">
        <v>38</v>
      </c>
      <c r="W69" s="450"/>
      <c r="X69" s="450"/>
      <c r="Y69" s="450"/>
      <c r="Z69" s="450"/>
      <c r="AA69" s="450">
        <v>49</v>
      </c>
      <c r="AB69" s="450"/>
      <c r="AC69" s="450"/>
      <c r="AD69" s="450"/>
      <c r="AE69" s="450"/>
      <c r="AF69" s="450">
        <v>49</v>
      </c>
      <c r="AG69" s="450"/>
      <c r="AH69" s="450"/>
      <c r="AI69" s="450"/>
      <c r="AJ69" s="450"/>
      <c r="AK69" s="450">
        <v>0</v>
      </c>
      <c r="AL69" s="450"/>
      <c r="AM69" s="450"/>
      <c r="AN69" s="450"/>
      <c r="AO69" s="450"/>
      <c r="AP69" s="450">
        <v>0</v>
      </c>
      <c r="AQ69" s="450"/>
      <c r="AR69" s="450"/>
      <c r="AS69" s="450"/>
      <c r="AT69" s="450"/>
      <c r="AU69" s="450">
        <v>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450"/>
      <c r="AR70" s="450"/>
      <c r="AS70" s="450"/>
      <c r="AT70" s="450"/>
      <c r="AU70" s="450"/>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246</v>
      </c>
      <c r="B88" s="401" t="s">
        <v>185</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51</v>
      </c>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246</v>
      </c>
      <c r="BR102" s="401" t="s">
        <v>452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303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200</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470</v>
      </c>
      <c r="AB109" s="406"/>
      <c r="AC109" s="406"/>
      <c r="AD109" s="406"/>
      <c r="AE109" s="469"/>
      <c r="AF109" s="480" t="s">
        <v>471</v>
      </c>
      <c r="AG109" s="406"/>
      <c r="AH109" s="406"/>
      <c r="AI109" s="406"/>
      <c r="AJ109" s="469"/>
      <c r="AK109" s="480" t="s">
        <v>392</v>
      </c>
      <c r="AL109" s="406"/>
      <c r="AM109" s="406"/>
      <c r="AN109" s="406"/>
      <c r="AO109" s="469"/>
      <c r="AP109" s="480" t="s">
        <v>472</v>
      </c>
      <c r="AQ109" s="406"/>
      <c r="AR109" s="406"/>
      <c r="AS109" s="406"/>
      <c r="AT109" s="555"/>
      <c r="AU109" s="383" t="s">
        <v>469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470</v>
      </c>
      <c r="BR109" s="406"/>
      <c r="BS109" s="406"/>
      <c r="BT109" s="406"/>
      <c r="BU109" s="469"/>
      <c r="BV109" s="480" t="s">
        <v>471</v>
      </c>
      <c r="BW109" s="406"/>
      <c r="BX109" s="406"/>
      <c r="BY109" s="406"/>
      <c r="BZ109" s="469"/>
      <c r="CA109" s="480" t="s">
        <v>392</v>
      </c>
      <c r="CB109" s="406"/>
      <c r="CC109" s="406"/>
      <c r="CD109" s="406"/>
      <c r="CE109" s="469"/>
      <c r="CF109" s="655" t="s">
        <v>472</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470</v>
      </c>
      <c r="DH109" s="406"/>
      <c r="DI109" s="406"/>
      <c r="DJ109" s="406"/>
      <c r="DK109" s="469"/>
      <c r="DL109" s="480" t="s">
        <v>471</v>
      </c>
      <c r="DM109" s="406"/>
      <c r="DN109" s="406"/>
      <c r="DO109" s="406"/>
      <c r="DP109" s="469"/>
      <c r="DQ109" s="480" t="s">
        <v>392</v>
      </c>
      <c r="DR109" s="406"/>
      <c r="DS109" s="406"/>
      <c r="DT109" s="406"/>
      <c r="DU109" s="469"/>
      <c r="DV109" s="480" t="s">
        <v>472</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3495413</v>
      </c>
      <c r="AB110" s="487"/>
      <c r="AC110" s="487"/>
      <c r="AD110" s="487"/>
      <c r="AE110" s="498"/>
      <c r="AF110" s="514">
        <v>3511619</v>
      </c>
      <c r="AG110" s="487"/>
      <c r="AH110" s="487"/>
      <c r="AI110" s="487"/>
      <c r="AJ110" s="498"/>
      <c r="AK110" s="514">
        <v>3466119</v>
      </c>
      <c r="AL110" s="487"/>
      <c r="AM110" s="487"/>
      <c r="AN110" s="487"/>
      <c r="AO110" s="498"/>
      <c r="AP110" s="538">
        <v>83.7</v>
      </c>
      <c r="AQ110" s="546"/>
      <c r="AR110" s="546"/>
      <c r="AS110" s="546"/>
      <c r="AT110" s="556"/>
      <c r="AU110" s="568" t="s">
        <v>121</v>
      </c>
      <c r="AV110" s="577"/>
      <c r="AW110" s="577"/>
      <c r="AX110" s="577"/>
      <c r="AY110" s="577"/>
      <c r="AZ110" s="424" t="s">
        <v>473</v>
      </c>
      <c r="BA110" s="407"/>
      <c r="BB110" s="407"/>
      <c r="BC110" s="407"/>
      <c r="BD110" s="407"/>
      <c r="BE110" s="407"/>
      <c r="BF110" s="407"/>
      <c r="BG110" s="407"/>
      <c r="BH110" s="407"/>
      <c r="BI110" s="407"/>
      <c r="BJ110" s="407"/>
      <c r="BK110" s="407"/>
      <c r="BL110" s="407"/>
      <c r="BM110" s="407"/>
      <c r="BN110" s="407"/>
      <c r="BO110" s="407"/>
      <c r="BP110" s="470"/>
      <c r="BQ110" s="632">
        <v>24648691</v>
      </c>
      <c r="BR110" s="640"/>
      <c r="BS110" s="640"/>
      <c r="BT110" s="640"/>
      <c r="BU110" s="640"/>
      <c r="BV110" s="640">
        <v>22913702</v>
      </c>
      <c r="BW110" s="640"/>
      <c r="BX110" s="640"/>
      <c r="BY110" s="640"/>
      <c r="BZ110" s="640"/>
      <c r="CA110" s="640">
        <v>20475696</v>
      </c>
      <c r="CB110" s="640"/>
      <c r="CC110" s="640"/>
      <c r="CD110" s="640"/>
      <c r="CE110" s="640"/>
      <c r="CF110" s="656">
        <v>494.4</v>
      </c>
      <c r="CG110" s="660"/>
      <c r="CH110" s="660"/>
      <c r="CI110" s="660"/>
      <c r="CJ110" s="660"/>
      <c r="CK110" s="672" t="s">
        <v>387</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199</v>
      </c>
      <c r="DH110" s="640"/>
      <c r="DI110" s="640"/>
      <c r="DJ110" s="640"/>
      <c r="DK110" s="640"/>
      <c r="DL110" s="640" t="s">
        <v>199</v>
      </c>
      <c r="DM110" s="640"/>
      <c r="DN110" s="640"/>
      <c r="DO110" s="640"/>
      <c r="DP110" s="640"/>
      <c r="DQ110" s="640" t="s">
        <v>199</v>
      </c>
      <c r="DR110" s="640"/>
      <c r="DS110" s="640"/>
      <c r="DT110" s="640"/>
      <c r="DU110" s="640"/>
      <c r="DV110" s="712" t="s">
        <v>199</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199</v>
      </c>
      <c r="AB111" s="446"/>
      <c r="AC111" s="446"/>
      <c r="AD111" s="446"/>
      <c r="AE111" s="499"/>
      <c r="AF111" s="515" t="s">
        <v>199</v>
      </c>
      <c r="AG111" s="446"/>
      <c r="AH111" s="446"/>
      <c r="AI111" s="446"/>
      <c r="AJ111" s="499"/>
      <c r="AK111" s="515" t="s">
        <v>199</v>
      </c>
      <c r="AL111" s="446"/>
      <c r="AM111" s="446"/>
      <c r="AN111" s="446"/>
      <c r="AO111" s="499"/>
      <c r="AP111" s="539" t="s">
        <v>199</v>
      </c>
      <c r="AQ111" s="547"/>
      <c r="AR111" s="547"/>
      <c r="AS111" s="547"/>
      <c r="AT111" s="557"/>
      <c r="AU111" s="569"/>
      <c r="AV111" s="578"/>
      <c r="AW111" s="578"/>
      <c r="AX111" s="578"/>
      <c r="AY111" s="578"/>
      <c r="AZ111" s="425" t="s">
        <v>474</v>
      </c>
      <c r="BA111" s="378"/>
      <c r="BB111" s="378"/>
      <c r="BC111" s="378"/>
      <c r="BD111" s="378"/>
      <c r="BE111" s="378"/>
      <c r="BF111" s="378"/>
      <c r="BG111" s="378"/>
      <c r="BH111" s="378"/>
      <c r="BI111" s="378"/>
      <c r="BJ111" s="378"/>
      <c r="BK111" s="378"/>
      <c r="BL111" s="378"/>
      <c r="BM111" s="378"/>
      <c r="BN111" s="378"/>
      <c r="BO111" s="378"/>
      <c r="BP111" s="472"/>
      <c r="BQ111" s="633" t="s">
        <v>199</v>
      </c>
      <c r="BR111" s="641"/>
      <c r="BS111" s="641"/>
      <c r="BT111" s="641"/>
      <c r="BU111" s="641"/>
      <c r="BV111" s="641" t="s">
        <v>199</v>
      </c>
      <c r="BW111" s="641"/>
      <c r="BX111" s="641"/>
      <c r="BY111" s="641"/>
      <c r="BZ111" s="641"/>
      <c r="CA111" s="641" t="s">
        <v>199</v>
      </c>
      <c r="CB111" s="641"/>
      <c r="CC111" s="641"/>
      <c r="CD111" s="641"/>
      <c r="CE111" s="641"/>
      <c r="CF111" s="657" t="s">
        <v>199</v>
      </c>
      <c r="CG111" s="661"/>
      <c r="CH111" s="661"/>
      <c r="CI111" s="661"/>
      <c r="CJ111" s="661"/>
      <c r="CK111" s="673"/>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199</v>
      </c>
      <c r="DH111" s="641"/>
      <c r="DI111" s="641"/>
      <c r="DJ111" s="641"/>
      <c r="DK111" s="641"/>
      <c r="DL111" s="641" t="s">
        <v>199</v>
      </c>
      <c r="DM111" s="641"/>
      <c r="DN111" s="641"/>
      <c r="DO111" s="641"/>
      <c r="DP111" s="641"/>
      <c r="DQ111" s="641" t="s">
        <v>199</v>
      </c>
      <c r="DR111" s="641"/>
      <c r="DS111" s="641"/>
      <c r="DT111" s="641"/>
      <c r="DU111" s="641"/>
      <c r="DV111" s="713" t="s">
        <v>199</v>
      </c>
      <c r="DW111" s="713"/>
      <c r="DX111" s="713"/>
      <c r="DY111" s="713"/>
      <c r="DZ111" s="722"/>
    </row>
    <row r="112" spans="1:131" s="365" customFormat="1" ht="26.25" customHeight="1">
      <c r="A112" s="386" t="s">
        <v>155</v>
      </c>
      <c r="B112" s="409"/>
      <c r="C112" s="378" t="s">
        <v>476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v>82491</v>
      </c>
      <c r="AB112" s="446"/>
      <c r="AC112" s="446"/>
      <c r="AD112" s="446"/>
      <c r="AE112" s="499"/>
      <c r="AF112" s="515">
        <v>82491</v>
      </c>
      <c r="AG112" s="446"/>
      <c r="AH112" s="446"/>
      <c r="AI112" s="446"/>
      <c r="AJ112" s="499"/>
      <c r="AK112" s="515">
        <v>82491</v>
      </c>
      <c r="AL112" s="446"/>
      <c r="AM112" s="446"/>
      <c r="AN112" s="446"/>
      <c r="AO112" s="499"/>
      <c r="AP112" s="539">
        <v>2</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2186274</v>
      </c>
      <c r="BR112" s="641"/>
      <c r="BS112" s="641"/>
      <c r="BT112" s="641"/>
      <c r="BU112" s="641"/>
      <c r="BV112" s="641">
        <v>1878019</v>
      </c>
      <c r="BW112" s="641"/>
      <c r="BX112" s="641"/>
      <c r="BY112" s="641"/>
      <c r="BZ112" s="641"/>
      <c r="CA112" s="641">
        <v>1582608</v>
      </c>
      <c r="CB112" s="641"/>
      <c r="CC112" s="641"/>
      <c r="CD112" s="641"/>
      <c r="CE112" s="641"/>
      <c r="CF112" s="657">
        <v>38.200000000000003</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199</v>
      </c>
      <c r="DH112" s="641"/>
      <c r="DI112" s="641"/>
      <c r="DJ112" s="641"/>
      <c r="DK112" s="641"/>
      <c r="DL112" s="641" t="s">
        <v>199</v>
      </c>
      <c r="DM112" s="641"/>
      <c r="DN112" s="641"/>
      <c r="DO112" s="641"/>
      <c r="DP112" s="641"/>
      <c r="DQ112" s="641" t="s">
        <v>199</v>
      </c>
      <c r="DR112" s="641"/>
      <c r="DS112" s="641"/>
      <c r="DT112" s="641"/>
      <c r="DU112" s="641"/>
      <c r="DV112" s="713" t="s">
        <v>199</v>
      </c>
      <c r="DW112" s="713"/>
      <c r="DX112" s="713"/>
      <c r="DY112" s="713"/>
      <c r="DZ112" s="722"/>
    </row>
    <row r="113" spans="1:130" s="365" customFormat="1" ht="26.25" customHeight="1">
      <c r="A113" s="387"/>
      <c r="B113" s="410"/>
      <c r="C113" s="378" t="s">
        <v>477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194609</v>
      </c>
      <c r="AB113" s="446"/>
      <c r="AC113" s="446"/>
      <c r="AD113" s="446"/>
      <c r="AE113" s="499"/>
      <c r="AF113" s="515">
        <v>207109</v>
      </c>
      <c r="AG113" s="446"/>
      <c r="AH113" s="446"/>
      <c r="AI113" s="446"/>
      <c r="AJ113" s="499"/>
      <c r="AK113" s="515">
        <v>192864</v>
      </c>
      <c r="AL113" s="446"/>
      <c r="AM113" s="446"/>
      <c r="AN113" s="446"/>
      <c r="AO113" s="499"/>
      <c r="AP113" s="539">
        <v>4.7</v>
      </c>
      <c r="AQ113" s="547"/>
      <c r="AR113" s="547"/>
      <c r="AS113" s="547"/>
      <c r="AT113" s="557"/>
      <c r="AU113" s="569"/>
      <c r="AV113" s="578"/>
      <c r="AW113" s="578"/>
      <c r="AX113" s="578"/>
      <c r="AY113" s="578"/>
      <c r="AZ113" s="425" t="s">
        <v>204</v>
      </c>
      <c r="BA113" s="378"/>
      <c r="BB113" s="378"/>
      <c r="BC113" s="378"/>
      <c r="BD113" s="378"/>
      <c r="BE113" s="378"/>
      <c r="BF113" s="378"/>
      <c r="BG113" s="378"/>
      <c r="BH113" s="378"/>
      <c r="BI113" s="378"/>
      <c r="BJ113" s="378"/>
      <c r="BK113" s="378"/>
      <c r="BL113" s="378"/>
      <c r="BM113" s="378"/>
      <c r="BN113" s="378"/>
      <c r="BO113" s="378"/>
      <c r="BP113" s="472"/>
      <c r="BQ113" s="633" t="s">
        <v>199</v>
      </c>
      <c r="BR113" s="641"/>
      <c r="BS113" s="641"/>
      <c r="BT113" s="641"/>
      <c r="BU113" s="641"/>
      <c r="BV113" s="641" t="s">
        <v>199</v>
      </c>
      <c r="BW113" s="641"/>
      <c r="BX113" s="641"/>
      <c r="BY113" s="641"/>
      <c r="BZ113" s="641"/>
      <c r="CA113" s="641" t="s">
        <v>199</v>
      </c>
      <c r="CB113" s="641"/>
      <c r="CC113" s="641"/>
      <c r="CD113" s="641"/>
      <c r="CE113" s="641"/>
      <c r="CF113" s="657" t="s">
        <v>199</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199</v>
      </c>
      <c r="DH113" s="446"/>
      <c r="DI113" s="446"/>
      <c r="DJ113" s="446"/>
      <c r="DK113" s="499"/>
      <c r="DL113" s="515" t="s">
        <v>199</v>
      </c>
      <c r="DM113" s="446"/>
      <c r="DN113" s="446"/>
      <c r="DO113" s="446"/>
      <c r="DP113" s="499"/>
      <c r="DQ113" s="515" t="s">
        <v>199</v>
      </c>
      <c r="DR113" s="446"/>
      <c r="DS113" s="446"/>
      <c r="DT113" s="446"/>
      <c r="DU113" s="499"/>
      <c r="DV113" s="539" t="s">
        <v>199</v>
      </c>
      <c r="DW113" s="547"/>
      <c r="DX113" s="547"/>
      <c r="DY113" s="547"/>
      <c r="DZ113" s="557"/>
    </row>
    <row r="114" spans="1:130" s="365" customFormat="1" ht="26.25" customHeight="1">
      <c r="A114" s="387"/>
      <c r="B114" s="410"/>
      <c r="C114" s="378" t="s">
        <v>479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199</v>
      </c>
      <c r="AB114" s="446"/>
      <c r="AC114" s="446"/>
      <c r="AD114" s="446"/>
      <c r="AE114" s="499"/>
      <c r="AF114" s="515" t="s">
        <v>199</v>
      </c>
      <c r="AG114" s="446"/>
      <c r="AH114" s="446"/>
      <c r="AI114" s="446"/>
      <c r="AJ114" s="499"/>
      <c r="AK114" s="515" t="s">
        <v>199</v>
      </c>
      <c r="AL114" s="446"/>
      <c r="AM114" s="446"/>
      <c r="AN114" s="446"/>
      <c r="AO114" s="499"/>
      <c r="AP114" s="539" t="s">
        <v>199</v>
      </c>
      <c r="AQ114" s="547"/>
      <c r="AR114" s="547"/>
      <c r="AS114" s="547"/>
      <c r="AT114" s="557"/>
      <c r="AU114" s="569"/>
      <c r="AV114" s="578"/>
      <c r="AW114" s="578"/>
      <c r="AX114" s="578"/>
      <c r="AY114" s="578"/>
      <c r="AZ114" s="425" t="s">
        <v>480</v>
      </c>
      <c r="BA114" s="378"/>
      <c r="BB114" s="378"/>
      <c r="BC114" s="378"/>
      <c r="BD114" s="378"/>
      <c r="BE114" s="378"/>
      <c r="BF114" s="378"/>
      <c r="BG114" s="378"/>
      <c r="BH114" s="378"/>
      <c r="BI114" s="378"/>
      <c r="BJ114" s="378"/>
      <c r="BK114" s="378"/>
      <c r="BL114" s="378"/>
      <c r="BM114" s="378"/>
      <c r="BN114" s="378"/>
      <c r="BO114" s="378"/>
      <c r="BP114" s="472"/>
      <c r="BQ114" s="633">
        <v>990404</v>
      </c>
      <c r="BR114" s="641"/>
      <c r="BS114" s="641"/>
      <c r="BT114" s="641"/>
      <c r="BU114" s="641"/>
      <c r="BV114" s="641">
        <v>993654</v>
      </c>
      <c r="BW114" s="641"/>
      <c r="BX114" s="641"/>
      <c r="BY114" s="641"/>
      <c r="BZ114" s="641"/>
      <c r="CA114" s="641">
        <v>1000435</v>
      </c>
      <c r="CB114" s="641"/>
      <c r="CC114" s="641"/>
      <c r="CD114" s="641"/>
      <c r="CE114" s="641"/>
      <c r="CF114" s="657">
        <v>24.2</v>
      </c>
      <c r="CG114" s="661"/>
      <c r="CH114" s="661"/>
      <c r="CI114" s="661"/>
      <c r="CJ114" s="661"/>
      <c r="CK114" s="673"/>
      <c r="CL114" s="413"/>
      <c r="CM114" s="425" t="s">
        <v>152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199</v>
      </c>
      <c r="DH114" s="446"/>
      <c r="DI114" s="446"/>
      <c r="DJ114" s="446"/>
      <c r="DK114" s="499"/>
      <c r="DL114" s="515" t="s">
        <v>199</v>
      </c>
      <c r="DM114" s="446"/>
      <c r="DN114" s="446"/>
      <c r="DO114" s="446"/>
      <c r="DP114" s="499"/>
      <c r="DQ114" s="515" t="s">
        <v>199</v>
      </c>
      <c r="DR114" s="446"/>
      <c r="DS114" s="446"/>
      <c r="DT114" s="446"/>
      <c r="DU114" s="499"/>
      <c r="DV114" s="539" t="s">
        <v>199</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199</v>
      </c>
      <c r="AB115" s="446"/>
      <c r="AC115" s="446"/>
      <c r="AD115" s="446"/>
      <c r="AE115" s="499"/>
      <c r="AF115" s="515" t="s">
        <v>199</v>
      </c>
      <c r="AG115" s="446"/>
      <c r="AH115" s="446"/>
      <c r="AI115" s="446"/>
      <c r="AJ115" s="499"/>
      <c r="AK115" s="515" t="s">
        <v>199</v>
      </c>
      <c r="AL115" s="446"/>
      <c r="AM115" s="446"/>
      <c r="AN115" s="446"/>
      <c r="AO115" s="499"/>
      <c r="AP115" s="539" t="s">
        <v>199</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199</v>
      </c>
      <c r="BR115" s="641"/>
      <c r="BS115" s="641"/>
      <c r="BT115" s="641"/>
      <c r="BU115" s="641"/>
      <c r="BV115" s="641" t="s">
        <v>199</v>
      </c>
      <c r="BW115" s="641"/>
      <c r="BX115" s="641"/>
      <c r="BY115" s="641"/>
      <c r="BZ115" s="641"/>
      <c r="CA115" s="641" t="s">
        <v>199</v>
      </c>
      <c r="CB115" s="641"/>
      <c r="CC115" s="641"/>
      <c r="CD115" s="641"/>
      <c r="CE115" s="641"/>
      <c r="CF115" s="657" t="s">
        <v>199</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199</v>
      </c>
      <c r="DH115" s="446"/>
      <c r="DI115" s="446"/>
      <c r="DJ115" s="446"/>
      <c r="DK115" s="499"/>
      <c r="DL115" s="515" t="s">
        <v>199</v>
      </c>
      <c r="DM115" s="446"/>
      <c r="DN115" s="446"/>
      <c r="DO115" s="446"/>
      <c r="DP115" s="499"/>
      <c r="DQ115" s="515" t="s">
        <v>199</v>
      </c>
      <c r="DR115" s="446"/>
      <c r="DS115" s="446"/>
      <c r="DT115" s="446"/>
      <c r="DU115" s="499"/>
      <c r="DV115" s="539" t="s">
        <v>199</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199</v>
      </c>
      <c r="AB116" s="446"/>
      <c r="AC116" s="446"/>
      <c r="AD116" s="446"/>
      <c r="AE116" s="499"/>
      <c r="AF116" s="515" t="s">
        <v>199</v>
      </c>
      <c r="AG116" s="446"/>
      <c r="AH116" s="446"/>
      <c r="AI116" s="446"/>
      <c r="AJ116" s="499"/>
      <c r="AK116" s="515" t="s">
        <v>199</v>
      </c>
      <c r="AL116" s="446"/>
      <c r="AM116" s="446"/>
      <c r="AN116" s="446"/>
      <c r="AO116" s="499"/>
      <c r="AP116" s="539" t="s">
        <v>199</v>
      </c>
      <c r="AQ116" s="547"/>
      <c r="AR116" s="547"/>
      <c r="AS116" s="547"/>
      <c r="AT116" s="557"/>
      <c r="AU116" s="569"/>
      <c r="AV116" s="578"/>
      <c r="AW116" s="578"/>
      <c r="AX116" s="578"/>
      <c r="AY116" s="578"/>
      <c r="AZ116" s="602" t="s">
        <v>222</v>
      </c>
      <c r="BA116" s="605"/>
      <c r="BB116" s="605"/>
      <c r="BC116" s="605"/>
      <c r="BD116" s="605"/>
      <c r="BE116" s="605"/>
      <c r="BF116" s="605"/>
      <c r="BG116" s="605"/>
      <c r="BH116" s="605"/>
      <c r="BI116" s="605"/>
      <c r="BJ116" s="605"/>
      <c r="BK116" s="605"/>
      <c r="BL116" s="605"/>
      <c r="BM116" s="605"/>
      <c r="BN116" s="605"/>
      <c r="BO116" s="605"/>
      <c r="BP116" s="628"/>
      <c r="BQ116" s="633" t="s">
        <v>199</v>
      </c>
      <c r="BR116" s="641"/>
      <c r="BS116" s="641"/>
      <c r="BT116" s="641"/>
      <c r="BU116" s="641"/>
      <c r="BV116" s="641" t="s">
        <v>199</v>
      </c>
      <c r="BW116" s="641"/>
      <c r="BX116" s="641"/>
      <c r="BY116" s="641"/>
      <c r="BZ116" s="641"/>
      <c r="CA116" s="641" t="s">
        <v>199</v>
      </c>
      <c r="CB116" s="641"/>
      <c r="CC116" s="641"/>
      <c r="CD116" s="641"/>
      <c r="CE116" s="641"/>
      <c r="CF116" s="657" t="s">
        <v>199</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199</v>
      </c>
      <c r="DH116" s="446"/>
      <c r="DI116" s="446"/>
      <c r="DJ116" s="446"/>
      <c r="DK116" s="499"/>
      <c r="DL116" s="515" t="s">
        <v>199</v>
      </c>
      <c r="DM116" s="446"/>
      <c r="DN116" s="446"/>
      <c r="DO116" s="446"/>
      <c r="DP116" s="499"/>
      <c r="DQ116" s="515" t="s">
        <v>199</v>
      </c>
      <c r="DR116" s="446"/>
      <c r="DS116" s="446"/>
      <c r="DT116" s="446"/>
      <c r="DU116" s="499"/>
      <c r="DV116" s="539" t="s">
        <v>199</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3772513</v>
      </c>
      <c r="AB117" s="488"/>
      <c r="AC117" s="488"/>
      <c r="AD117" s="488"/>
      <c r="AE117" s="500"/>
      <c r="AF117" s="516">
        <v>3801219</v>
      </c>
      <c r="AG117" s="488"/>
      <c r="AH117" s="488"/>
      <c r="AI117" s="488"/>
      <c r="AJ117" s="500"/>
      <c r="AK117" s="516">
        <v>3741474</v>
      </c>
      <c r="AL117" s="488"/>
      <c r="AM117" s="488"/>
      <c r="AN117" s="488"/>
      <c r="AO117" s="500"/>
      <c r="AP117" s="540"/>
      <c r="AQ117" s="548"/>
      <c r="AR117" s="548"/>
      <c r="AS117" s="548"/>
      <c r="AT117" s="558"/>
      <c r="AU117" s="569"/>
      <c r="AV117" s="578"/>
      <c r="AW117" s="578"/>
      <c r="AX117" s="578"/>
      <c r="AY117" s="578"/>
      <c r="AZ117" s="426" t="s">
        <v>362</v>
      </c>
      <c r="BA117" s="428"/>
      <c r="BB117" s="428"/>
      <c r="BC117" s="428"/>
      <c r="BD117" s="428"/>
      <c r="BE117" s="428"/>
      <c r="BF117" s="428"/>
      <c r="BG117" s="428"/>
      <c r="BH117" s="428"/>
      <c r="BI117" s="428"/>
      <c r="BJ117" s="428"/>
      <c r="BK117" s="428"/>
      <c r="BL117" s="428"/>
      <c r="BM117" s="428"/>
      <c r="BN117" s="428"/>
      <c r="BO117" s="428"/>
      <c r="BP117" s="474"/>
      <c r="BQ117" s="633" t="s">
        <v>199</v>
      </c>
      <c r="BR117" s="641"/>
      <c r="BS117" s="641"/>
      <c r="BT117" s="641"/>
      <c r="BU117" s="641"/>
      <c r="BV117" s="641" t="s">
        <v>199</v>
      </c>
      <c r="BW117" s="641"/>
      <c r="BX117" s="641"/>
      <c r="BY117" s="641"/>
      <c r="BZ117" s="641"/>
      <c r="CA117" s="641" t="s">
        <v>199</v>
      </c>
      <c r="CB117" s="641"/>
      <c r="CC117" s="641"/>
      <c r="CD117" s="641"/>
      <c r="CE117" s="641"/>
      <c r="CF117" s="657" t="s">
        <v>199</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199</v>
      </c>
      <c r="DH117" s="446"/>
      <c r="DI117" s="446"/>
      <c r="DJ117" s="446"/>
      <c r="DK117" s="499"/>
      <c r="DL117" s="515" t="s">
        <v>199</v>
      </c>
      <c r="DM117" s="446"/>
      <c r="DN117" s="446"/>
      <c r="DO117" s="446"/>
      <c r="DP117" s="499"/>
      <c r="DQ117" s="515" t="s">
        <v>199</v>
      </c>
      <c r="DR117" s="446"/>
      <c r="DS117" s="446"/>
      <c r="DT117" s="446"/>
      <c r="DU117" s="499"/>
      <c r="DV117" s="539" t="s">
        <v>199</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470</v>
      </c>
      <c r="AB118" s="406"/>
      <c r="AC118" s="406"/>
      <c r="AD118" s="406"/>
      <c r="AE118" s="469"/>
      <c r="AF118" s="480" t="s">
        <v>471</v>
      </c>
      <c r="AG118" s="406"/>
      <c r="AH118" s="406"/>
      <c r="AI118" s="406"/>
      <c r="AJ118" s="469"/>
      <c r="AK118" s="480" t="s">
        <v>392</v>
      </c>
      <c r="AL118" s="406"/>
      <c r="AM118" s="406"/>
      <c r="AN118" s="406"/>
      <c r="AO118" s="469"/>
      <c r="AP118" s="480" t="s">
        <v>472</v>
      </c>
      <c r="AQ118" s="406"/>
      <c r="AR118" s="406"/>
      <c r="AS118" s="406"/>
      <c r="AT118" s="555"/>
      <c r="AU118" s="569"/>
      <c r="AV118" s="578"/>
      <c r="AW118" s="578"/>
      <c r="AX118" s="578"/>
      <c r="AY118" s="578"/>
      <c r="AZ118" s="427" t="s">
        <v>481</v>
      </c>
      <c r="BA118" s="423"/>
      <c r="BB118" s="423"/>
      <c r="BC118" s="423"/>
      <c r="BD118" s="423"/>
      <c r="BE118" s="423"/>
      <c r="BF118" s="423"/>
      <c r="BG118" s="423"/>
      <c r="BH118" s="423"/>
      <c r="BI118" s="423"/>
      <c r="BJ118" s="423"/>
      <c r="BK118" s="423"/>
      <c r="BL118" s="423"/>
      <c r="BM118" s="423"/>
      <c r="BN118" s="423"/>
      <c r="BO118" s="423"/>
      <c r="BP118" s="473"/>
      <c r="BQ118" s="634" t="s">
        <v>199</v>
      </c>
      <c r="BR118" s="642"/>
      <c r="BS118" s="642"/>
      <c r="BT118" s="642"/>
      <c r="BU118" s="642"/>
      <c r="BV118" s="642" t="s">
        <v>199</v>
      </c>
      <c r="BW118" s="642"/>
      <c r="BX118" s="642"/>
      <c r="BY118" s="642"/>
      <c r="BZ118" s="642"/>
      <c r="CA118" s="642" t="s">
        <v>199</v>
      </c>
      <c r="CB118" s="642"/>
      <c r="CC118" s="642"/>
      <c r="CD118" s="642"/>
      <c r="CE118" s="642"/>
      <c r="CF118" s="657" t="s">
        <v>199</v>
      </c>
      <c r="CG118" s="661"/>
      <c r="CH118" s="661"/>
      <c r="CI118" s="661"/>
      <c r="CJ118" s="661"/>
      <c r="CK118" s="673"/>
      <c r="CL118" s="413"/>
      <c r="CM118" s="425" t="s">
        <v>482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199</v>
      </c>
      <c r="DH118" s="446"/>
      <c r="DI118" s="446"/>
      <c r="DJ118" s="446"/>
      <c r="DK118" s="499"/>
      <c r="DL118" s="515" t="s">
        <v>199</v>
      </c>
      <c r="DM118" s="446"/>
      <c r="DN118" s="446"/>
      <c r="DO118" s="446"/>
      <c r="DP118" s="499"/>
      <c r="DQ118" s="515" t="s">
        <v>199</v>
      </c>
      <c r="DR118" s="446"/>
      <c r="DS118" s="446"/>
      <c r="DT118" s="446"/>
      <c r="DU118" s="499"/>
      <c r="DV118" s="539" t="s">
        <v>199</v>
      </c>
      <c r="DW118" s="547"/>
      <c r="DX118" s="547"/>
      <c r="DY118" s="547"/>
      <c r="DZ118" s="557"/>
    </row>
    <row r="119" spans="1:130" s="365" customFormat="1" ht="26.25" customHeight="1">
      <c r="A119" s="389" t="s">
        <v>387</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199</v>
      </c>
      <c r="AB119" s="487"/>
      <c r="AC119" s="487"/>
      <c r="AD119" s="487"/>
      <c r="AE119" s="498"/>
      <c r="AF119" s="514" t="s">
        <v>199</v>
      </c>
      <c r="AG119" s="487"/>
      <c r="AH119" s="487"/>
      <c r="AI119" s="487"/>
      <c r="AJ119" s="498"/>
      <c r="AK119" s="514" t="s">
        <v>199</v>
      </c>
      <c r="AL119" s="487"/>
      <c r="AM119" s="487"/>
      <c r="AN119" s="487"/>
      <c r="AO119" s="498"/>
      <c r="AP119" s="538" t="s">
        <v>199</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170</v>
      </c>
      <c r="BP119" s="629"/>
      <c r="BQ119" s="634">
        <v>27825369</v>
      </c>
      <c r="BR119" s="642"/>
      <c r="BS119" s="642"/>
      <c r="BT119" s="642"/>
      <c r="BU119" s="642"/>
      <c r="BV119" s="642">
        <v>25785375</v>
      </c>
      <c r="BW119" s="642"/>
      <c r="BX119" s="642"/>
      <c r="BY119" s="642"/>
      <c r="BZ119" s="642"/>
      <c r="CA119" s="642">
        <v>23058739</v>
      </c>
      <c r="CB119" s="642"/>
      <c r="CC119" s="642"/>
      <c r="CD119" s="642"/>
      <c r="CE119" s="642"/>
      <c r="CF119" s="544"/>
      <c r="CG119" s="552"/>
      <c r="CH119" s="552"/>
      <c r="CI119" s="552"/>
      <c r="CJ119" s="669"/>
      <c r="CK119" s="674"/>
      <c r="CL119" s="414"/>
      <c r="CM119" s="427" t="s">
        <v>483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199</v>
      </c>
      <c r="DH119" s="489"/>
      <c r="DI119" s="489"/>
      <c r="DJ119" s="489"/>
      <c r="DK119" s="501"/>
      <c r="DL119" s="517" t="s">
        <v>199</v>
      </c>
      <c r="DM119" s="489"/>
      <c r="DN119" s="489"/>
      <c r="DO119" s="489"/>
      <c r="DP119" s="501"/>
      <c r="DQ119" s="517" t="s">
        <v>199</v>
      </c>
      <c r="DR119" s="489"/>
      <c r="DS119" s="489"/>
      <c r="DT119" s="489"/>
      <c r="DU119" s="501"/>
      <c r="DV119" s="714" t="s">
        <v>199</v>
      </c>
      <c r="DW119" s="716"/>
      <c r="DX119" s="716"/>
      <c r="DY119" s="716"/>
      <c r="DZ119" s="723"/>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199</v>
      </c>
      <c r="AB120" s="446"/>
      <c r="AC120" s="446"/>
      <c r="AD120" s="446"/>
      <c r="AE120" s="499"/>
      <c r="AF120" s="515" t="s">
        <v>199</v>
      </c>
      <c r="AG120" s="446"/>
      <c r="AH120" s="446"/>
      <c r="AI120" s="446"/>
      <c r="AJ120" s="499"/>
      <c r="AK120" s="515" t="s">
        <v>199</v>
      </c>
      <c r="AL120" s="446"/>
      <c r="AM120" s="446"/>
      <c r="AN120" s="446"/>
      <c r="AO120" s="499"/>
      <c r="AP120" s="539" t="s">
        <v>199</v>
      </c>
      <c r="AQ120" s="547"/>
      <c r="AR120" s="547"/>
      <c r="AS120" s="547"/>
      <c r="AT120" s="557"/>
      <c r="AU120" s="571" t="s">
        <v>475</v>
      </c>
      <c r="AV120" s="580"/>
      <c r="AW120" s="580"/>
      <c r="AX120" s="580"/>
      <c r="AY120" s="591"/>
      <c r="AZ120" s="424" t="s">
        <v>214</v>
      </c>
      <c r="BA120" s="407"/>
      <c r="BB120" s="407"/>
      <c r="BC120" s="407"/>
      <c r="BD120" s="407"/>
      <c r="BE120" s="407"/>
      <c r="BF120" s="407"/>
      <c r="BG120" s="407"/>
      <c r="BH120" s="407"/>
      <c r="BI120" s="407"/>
      <c r="BJ120" s="407"/>
      <c r="BK120" s="407"/>
      <c r="BL120" s="407"/>
      <c r="BM120" s="407"/>
      <c r="BN120" s="407"/>
      <c r="BO120" s="407"/>
      <c r="BP120" s="470"/>
      <c r="BQ120" s="632">
        <v>7383123</v>
      </c>
      <c r="BR120" s="640"/>
      <c r="BS120" s="640"/>
      <c r="BT120" s="640"/>
      <c r="BU120" s="640"/>
      <c r="BV120" s="640">
        <v>7820135</v>
      </c>
      <c r="BW120" s="640"/>
      <c r="BX120" s="640"/>
      <c r="BY120" s="640"/>
      <c r="BZ120" s="640"/>
      <c r="CA120" s="640">
        <v>7833639</v>
      </c>
      <c r="CB120" s="640"/>
      <c r="CC120" s="640"/>
      <c r="CD120" s="640"/>
      <c r="CE120" s="640"/>
      <c r="CF120" s="656">
        <v>189.1</v>
      </c>
      <c r="CG120" s="660"/>
      <c r="CH120" s="660"/>
      <c r="CI120" s="660"/>
      <c r="CJ120" s="660"/>
      <c r="CK120" s="675" t="s">
        <v>267</v>
      </c>
      <c r="CL120" s="685"/>
      <c r="CM120" s="685"/>
      <c r="CN120" s="685"/>
      <c r="CO120" s="688"/>
      <c r="CP120" s="692" t="s">
        <v>462</v>
      </c>
      <c r="CQ120" s="695"/>
      <c r="CR120" s="695"/>
      <c r="CS120" s="695"/>
      <c r="CT120" s="695"/>
      <c r="CU120" s="695"/>
      <c r="CV120" s="695"/>
      <c r="CW120" s="695"/>
      <c r="CX120" s="695"/>
      <c r="CY120" s="695"/>
      <c r="CZ120" s="695"/>
      <c r="DA120" s="695"/>
      <c r="DB120" s="695"/>
      <c r="DC120" s="695"/>
      <c r="DD120" s="695"/>
      <c r="DE120" s="695"/>
      <c r="DF120" s="698"/>
      <c r="DG120" s="632">
        <v>1698075</v>
      </c>
      <c r="DH120" s="640"/>
      <c r="DI120" s="640"/>
      <c r="DJ120" s="640"/>
      <c r="DK120" s="640"/>
      <c r="DL120" s="640">
        <v>1482955</v>
      </c>
      <c r="DM120" s="640"/>
      <c r="DN120" s="640"/>
      <c r="DO120" s="640"/>
      <c r="DP120" s="640"/>
      <c r="DQ120" s="640">
        <v>1262482</v>
      </c>
      <c r="DR120" s="640"/>
      <c r="DS120" s="640"/>
      <c r="DT120" s="640"/>
      <c r="DU120" s="640"/>
      <c r="DV120" s="712">
        <v>30.5</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199</v>
      </c>
      <c r="AB121" s="446"/>
      <c r="AC121" s="446"/>
      <c r="AD121" s="446"/>
      <c r="AE121" s="499"/>
      <c r="AF121" s="515" t="s">
        <v>199</v>
      </c>
      <c r="AG121" s="446"/>
      <c r="AH121" s="446"/>
      <c r="AI121" s="446"/>
      <c r="AJ121" s="499"/>
      <c r="AK121" s="515" t="s">
        <v>199</v>
      </c>
      <c r="AL121" s="446"/>
      <c r="AM121" s="446"/>
      <c r="AN121" s="446"/>
      <c r="AO121" s="499"/>
      <c r="AP121" s="539" t="s">
        <v>199</v>
      </c>
      <c r="AQ121" s="547"/>
      <c r="AR121" s="547"/>
      <c r="AS121" s="547"/>
      <c r="AT121" s="557"/>
      <c r="AU121" s="572"/>
      <c r="AV121" s="581"/>
      <c r="AW121" s="581"/>
      <c r="AX121" s="581"/>
      <c r="AY121" s="592"/>
      <c r="AZ121" s="425" t="s">
        <v>391</v>
      </c>
      <c r="BA121" s="378"/>
      <c r="BB121" s="378"/>
      <c r="BC121" s="378"/>
      <c r="BD121" s="378"/>
      <c r="BE121" s="378"/>
      <c r="BF121" s="378"/>
      <c r="BG121" s="378"/>
      <c r="BH121" s="378"/>
      <c r="BI121" s="378"/>
      <c r="BJ121" s="378"/>
      <c r="BK121" s="378"/>
      <c r="BL121" s="378"/>
      <c r="BM121" s="378"/>
      <c r="BN121" s="378"/>
      <c r="BO121" s="378"/>
      <c r="BP121" s="472"/>
      <c r="BQ121" s="633">
        <v>2020472</v>
      </c>
      <c r="BR121" s="641"/>
      <c r="BS121" s="641"/>
      <c r="BT121" s="641"/>
      <c r="BU121" s="641"/>
      <c r="BV121" s="641">
        <v>1884117</v>
      </c>
      <c r="BW121" s="641"/>
      <c r="BX121" s="641"/>
      <c r="BY121" s="641"/>
      <c r="BZ121" s="641"/>
      <c r="CA121" s="641">
        <v>1743242</v>
      </c>
      <c r="CB121" s="641"/>
      <c r="CC121" s="641"/>
      <c r="CD121" s="641"/>
      <c r="CE121" s="641"/>
      <c r="CF121" s="657">
        <v>42.1</v>
      </c>
      <c r="CG121" s="661"/>
      <c r="CH121" s="661"/>
      <c r="CI121" s="661"/>
      <c r="CJ121" s="661"/>
      <c r="CK121" s="676"/>
      <c r="CL121" s="686"/>
      <c r="CM121" s="686"/>
      <c r="CN121" s="686"/>
      <c r="CO121" s="689"/>
      <c r="CP121" s="693" t="s">
        <v>203</v>
      </c>
      <c r="CQ121" s="403"/>
      <c r="CR121" s="403"/>
      <c r="CS121" s="403"/>
      <c r="CT121" s="403"/>
      <c r="CU121" s="403"/>
      <c r="CV121" s="403"/>
      <c r="CW121" s="403"/>
      <c r="CX121" s="403"/>
      <c r="CY121" s="403"/>
      <c r="CZ121" s="403"/>
      <c r="DA121" s="403"/>
      <c r="DB121" s="403"/>
      <c r="DC121" s="403"/>
      <c r="DD121" s="403"/>
      <c r="DE121" s="403"/>
      <c r="DF121" s="699"/>
      <c r="DG121" s="633">
        <v>488199</v>
      </c>
      <c r="DH121" s="641"/>
      <c r="DI121" s="641"/>
      <c r="DJ121" s="641"/>
      <c r="DK121" s="641"/>
      <c r="DL121" s="641">
        <v>395064</v>
      </c>
      <c r="DM121" s="641"/>
      <c r="DN121" s="641"/>
      <c r="DO121" s="641"/>
      <c r="DP121" s="641"/>
      <c r="DQ121" s="641">
        <v>320126</v>
      </c>
      <c r="DR121" s="641"/>
      <c r="DS121" s="641"/>
      <c r="DT121" s="641"/>
      <c r="DU121" s="641"/>
      <c r="DV121" s="713">
        <v>7.7</v>
      </c>
      <c r="DW121" s="713"/>
      <c r="DX121" s="713"/>
      <c r="DY121" s="713"/>
      <c r="DZ121" s="722"/>
    </row>
    <row r="122" spans="1:130" s="365" customFormat="1" ht="26.25" customHeight="1">
      <c r="A122" s="390"/>
      <c r="B122" s="413"/>
      <c r="C122" s="425" t="s">
        <v>152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199</v>
      </c>
      <c r="AB122" s="446"/>
      <c r="AC122" s="446"/>
      <c r="AD122" s="446"/>
      <c r="AE122" s="499"/>
      <c r="AF122" s="515" t="s">
        <v>199</v>
      </c>
      <c r="AG122" s="446"/>
      <c r="AH122" s="446"/>
      <c r="AI122" s="446"/>
      <c r="AJ122" s="499"/>
      <c r="AK122" s="515" t="s">
        <v>199</v>
      </c>
      <c r="AL122" s="446"/>
      <c r="AM122" s="446"/>
      <c r="AN122" s="446"/>
      <c r="AO122" s="499"/>
      <c r="AP122" s="539" t="s">
        <v>199</v>
      </c>
      <c r="AQ122" s="547"/>
      <c r="AR122" s="547"/>
      <c r="AS122" s="547"/>
      <c r="AT122" s="557"/>
      <c r="AU122" s="572"/>
      <c r="AV122" s="581"/>
      <c r="AW122" s="581"/>
      <c r="AX122" s="581"/>
      <c r="AY122" s="592"/>
      <c r="AZ122" s="427" t="s">
        <v>485</v>
      </c>
      <c r="BA122" s="423"/>
      <c r="BB122" s="423"/>
      <c r="BC122" s="423"/>
      <c r="BD122" s="423"/>
      <c r="BE122" s="423"/>
      <c r="BF122" s="423"/>
      <c r="BG122" s="423"/>
      <c r="BH122" s="423"/>
      <c r="BI122" s="423"/>
      <c r="BJ122" s="423"/>
      <c r="BK122" s="423"/>
      <c r="BL122" s="423"/>
      <c r="BM122" s="423"/>
      <c r="BN122" s="423"/>
      <c r="BO122" s="423"/>
      <c r="BP122" s="473"/>
      <c r="BQ122" s="634">
        <v>6670840</v>
      </c>
      <c r="BR122" s="642"/>
      <c r="BS122" s="642"/>
      <c r="BT122" s="642"/>
      <c r="BU122" s="642"/>
      <c r="BV122" s="642">
        <v>6968190</v>
      </c>
      <c r="BW122" s="642"/>
      <c r="BX122" s="642"/>
      <c r="BY122" s="642"/>
      <c r="BZ122" s="642"/>
      <c r="CA122" s="642">
        <v>6366872</v>
      </c>
      <c r="CB122" s="642"/>
      <c r="CC122" s="642"/>
      <c r="CD122" s="642"/>
      <c r="CE122" s="642"/>
      <c r="CF122" s="658">
        <v>153.69999999999999</v>
      </c>
      <c r="CG122" s="662"/>
      <c r="CH122" s="662"/>
      <c r="CI122" s="662"/>
      <c r="CJ122" s="662"/>
      <c r="CK122" s="676"/>
      <c r="CL122" s="686"/>
      <c r="CM122" s="686"/>
      <c r="CN122" s="686"/>
      <c r="CO122" s="689"/>
      <c r="CP122" s="693" t="s">
        <v>105</v>
      </c>
      <c r="CQ122" s="403"/>
      <c r="CR122" s="403"/>
      <c r="CS122" s="403"/>
      <c r="CT122" s="403"/>
      <c r="CU122" s="403"/>
      <c r="CV122" s="403"/>
      <c r="CW122" s="403"/>
      <c r="CX122" s="403"/>
      <c r="CY122" s="403"/>
      <c r="CZ122" s="403"/>
      <c r="DA122" s="403"/>
      <c r="DB122" s="403"/>
      <c r="DC122" s="403"/>
      <c r="DD122" s="403"/>
      <c r="DE122" s="403"/>
      <c r="DF122" s="699"/>
      <c r="DG122" s="633" t="s">
        <v>199</v>
      </c>
      <c r="DH122" s="641"/>
      <c r="DI122" s="641"/>
      <c r="DJ122" s="641"/>
      <c r="DK122" s="641"/>
      <c r="DL122" s="641" t="s">
        <v>199</v>
      </c>
      <c r="DM122" s="641"/>
      <c r="DN122" s="641"/>
      <c r="DO122" s="641"/>
      <c r="DP122" s="641"/>
      <c r="DQ122" s="641" t="s">
        <v>199</v>
      </c>
      <c r="DR122" s="641"/>
      <c r="DS122" s="641"/>
      <c r="DT122" s="641"/>
      <c r="DU122" s="641"/>
      <c r="DV122" s="713" t="s">
        <v>199</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199</v>
      </c>
      <c r="AB123" s="446"/>
      <c r="AC123" s="446"/>
      <c r="AD123" s="446"/>
      <c r="AE123" s="499"/>
      <c r="AF123" s="515" t="s">
        <v>199</v>
      </c>
      <c r="AG123" s="446"/>
      <c r="AH123" s="446"/>
      <c r="AI123" s="446"/>
      <c r="AJ123" s="499"/>
      <c r="AK123" s="515" t="s">
        <v>199</v>
      </c>
      <c r="AL123" s="446"/>
      <c r="AM123" s="446"/>
      <c r="AN123" s="446"/>
      <c r="AO123" s="499"/>
      <c r="AP123" s="539" t="s">
        <v>199</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220</v>
      </c>
      <c r="BP123" s="629"/>
      <c r="BQ123" s="635">
        <v>16074435</v>
      </c>
      <c r="BR123" s="643"/>
      <c r="BS123" s="643"/>
      <c r="BT123" s="643"/>
      <c r="BU123" s="643"/>
      <c r="BV123" s="643">
        <v>16672442</v>
      </c>
      <c r="BW123" s="643"/>
      <c r="BX123" s="643"/>
      <c r="BY123" s="643"/>
      <c r="BZ123" s="643"/>
      <c r="CA123" s="643">
        <v>15943753</v>
      </c>
      <c r="CB123" s="643"/>
      <c r="CC123" s="643"/>
      <c r="CD123" s="643"/>
      <c r="CE123" s="643"/>
      <c r="CF123" s="544"/>
      <c r="CG123" s="552"/>
      <c r="CH123" s="552"/>
      <c r="CI123" s="552"/>
      <c r="CJ123" s="669"/>
      <c r="CK123" s="676"/>
      <c r="CL123" s="686"/>
      <c r="CM123" s="686"/>
      <c r="CN123" s="686"/>
      <c r="CO123" s="689"/>
      <c r="CP123" s="693" t="s">
        <v>275</v>
      </c>
      <c r="CQ123" s="403"/>
      <c r="CR123" s="403"/>
      <c r="CS123" s="403"/>
      <c r="CT123" s="403"/>
      <c r="CU123" s="403"/>
      <c r="CV123" s="403"/>
      <c r="CW123" s="403"/>
      <c r="CX123" s="403"/>
      <c r="CY123" s="403"/>
      <c r="CZ123" s="403"/>
      <c r="DA123" s="403"/>
      <c r="DB123" s="403"/>
      <c r="DC123" s="403"/>
      <c r="DD123" s="403"/>
      <c r="DE123" s="403"/>
      <c r="DF123" s="699"/>
      <c r="DG123" s="482" t="s">
        <v>199</v>
      </c>
      <c r="DH123" s="446"/>
      <c r="DI123" s="446"/>
      <c r="DJ123" s="446"/>
      <c r="DK123" s="499"/>
      <c r="DL123" s="515" t="s">
        <v>199</v>
      </c>
      <c r="DM123" s="446"/>
      <c r="DN123" s="446"/>
      <c r="DO123" s="446"/>
      <c r="DP123" s="499"/>
      <c r="DQ123" s="515" t="s">
        <v>199</v>
      </c>
      <c r="DR123" s="446"/>
      <c r="DS123" s="446"/>
      <c r="DT123" s="446"/>
      <c r="DU123" s="499"/>
      <c r="DV123" s="539" t="s">
        <v>199</v>
      </c>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199</v>
      </c>
      <c r="AB124" s="446"/>
      <c r="AC124" s="446"/>
      <c r="AD124" s="446"/>
      <c r="AE124" s="499"/>
      <c r="AF124" s="515" t="s">
        <v>199</v>
      </c>
      <c r="AG124" s="446"/>
      <c r="AH124" s="446"/>
      <c r="AI124" s="446"/>
      <c r="AJ124" s="499"/>
      <c r="AK124" s="515" t="s">
        <v>199</v>
      </c>
      <c r="AL124" s="446"/>
      <c r="AM124" s="446"/>
      <c r="AN124" s="446"/>
      <c r="AO124" s="499"/>
      <c r="AP124" s="539" t="s">
        <v>199</v>
      </c>
      <c r="AQ124" s="547"/>
      <c r="AR124" s="547"/>
      <c r="AS124" s="547"/>
      <c r="AT124" s="557"/>
      <c r="AU124" s="574" t="s">
        <v>486</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274</v>
      </c>
      <c r="BR124" s="644"/>
      <c r="BS124" s="644"/>
      <c r="BT124" s="644"/>
      <c r="BU124" s="644"/>
      <c r="BV124" s="644">
        <v>220.7</v>
      </c>
      <c r="BW124" s="644"/>
      <c r="BX124" s="644"/>
      <c r="BY124" s="644"/>
      <c r="BZ124" s="644"/>
      <c r="CA124" s="644">
        <v>171.7</v>
      </c>
      <c r="CB124" s="644"/>
      <c r="CC124" s="644"/>
      <c r="CD124" s="644"/>
      <c r="CE124" s="644"/>
      <c r="CF124" s="545"/>
      <c r="CG124" s="553"/>
      <c r="CH124" s="553"/>
      <c r="CI124" s="553"/>
      <c r="CJ124" s="670"/>
      <c r="CK124" s="677"/>
      <c r="CL124" s="677"/>
      <c r="CM124" s="677"/>
      <c r="CN124" s="677"/>
      <c r="CO124" s="690"/>
      <c r="CP124" s="693" t="s">
        <v>487</v>
      </c>
      <c r="CQ124" s="403"/>
      <c r="CR124" s="403"/>
      <c r="CS124" s="403"/>
      <c r="CT124" s="403"/>
      <c r="CU124" s="403"/>
      <c r="CV124" s="403"/>
      <c r="CW124" s="403"/>
      <c r="CX124" s="403"/>
      <c r="CY124" s="403"/>
      <c r="CZ124" s="403"/>
      <c r="DA124" s="403"/>
      <c r="DB124" s="403"/>
      <c r="DC124" s="403"/>
      <c r="DD124" s="403"/>
      <c r="DE124" s="403"/>
      <c r="DF124" s="699"/>
      <c r="DG124" s="484" t="s">
        <v>199</v>
      </c>
      <c r="DH124" s="489"/>
      <c r="DI124" s="489"/>
      <c r="DJ124" s="489"/>
      <c r="DK124" s="501"/>
      <c r="DL124" s="517" t="s">
        <v>199</v>
      </c>
      <c r="DM124" s="489"/>
      <c r="DN124" s="489"/>
      <c r="DO124" s="489"/>
      <c r="DP124" s="501"/>
      <c r="DQ124" s="517" t="s">
        <v>199</v>
      </c>
      <c r="DR124" s="489"/>
      <c r="DS124" s="489"/>
      <c r="DT124" s="489"/>
      <c r="DU124" s="501"/>
      <c r="DV124" s="714" t="s">
        <v>199</v>
      </c>
      <c r="DW124" s="716"/>
      <c r="DX124" s="716"/>
      <c r="DY124" s="716"/>
      <c r="DZ124" s="723"/>
    </row>
    <row r="125" spans="1:130" s="365" customFormat="1" ht="26.25" customHeight="1">
      <c r="A125" s="390"/>
      <c r="B125" s="413"/>
      <c r="C125" s="425" t="s">
        <v>482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199</v>
      </c>
      <c r="AB125" s="446"/>
      <c r="AC125" s="446"/>
      <c r="AD125" s="446"/>
      <c r="AE125" s="499"/>
      <c r="AF125" s="515" t="s">
        <v>199</v>
      </c>
      <c r="AG125" s="446"/>
      <c r="AH125" s="446"/>
      <c r="AI125" s="446"/>
      <c r="AJ125" s="499"/>
      <c r="AK125" s="515" t="s">
        <v>199</v>
      </c>
      <c r="AL125" s="446"/>
      <c r="AM125" s="446"/>
      <c r="AN125" s="446"/>
      <c r="AO125" s="499"/>
      <c r="AP125" s="539" t="s">
        <v>199</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490</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199</v>
      </c>
      <c r="DH125" s="640"/>
      <c r="DI125" s="640"/>
      <c r="DJ125" s="640"/>
      <c r="DK125" s="640"/>
      <c r="DL125" s="640" t="s">
        <v>199</v>
      </c>
      <c r="DM125" s="640"/>
      <c r="DN125" s="640"/>
      <c r="DO125" s="640"/>
      <c r="DP125" s="640"/>
      <c r="DQ125" s="640" t="s">
        <v>199</v>
      </c>
      <c r="DR125" s="640"/>
      <c r="DS125" s="640"/>
      <c r="DT125" s="640"/>
      <c r="DU125" s="640"/>
      <c r="DV125" s="712" t="s">
        <v>199</v>
      </c>
      <c r="DW125" s="712"/>
      <c r="DX125" s="712"/>
      <c r="DY125" s="712"/>
      <c r="DZ125" s="721"/>
    </row>
    <row r="126" spans="1:130" s="365" customFormat="1" ht="26.25" customHeight="1">
      <c r="A126" s="390"/>
      <c r="B126" s="413"/>
      <c r="C126" s="425" t="s">
        <v>483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199</v>
      </c>
      <c r="AB126" s="446"/>
      <c r="AC126" s="446"/>
      <c r="AD126" s="446"/>
      <c r="AE126" s="499"/>
      <c r="AF126" s="515" t="s">
        <v>199</v>
      </c>
      <c r="AG126" s="446"/>
      <c r="AH126" s="446"/>
      <c r="AI126" s="446"/>
      <c r="AJ126" s="499"/>
      <c r="AK126" s="515" t="s">
        <v>199</v>
      </c>
      <c r="AL126" s="446"/>
      <c r="AM126" s="446"/>
      <c r="AN126" s="446"/>
      <c r="AO126" s="499"/>
      <c r="AP126" s="539" t="s">
        <v>199</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199</v>
      </c>
      <c r="DH126" s="641"/>
      <c r="DI126" s="641"/>
      <c r="DJ126" s="641"/>
      <c r="DK126" s="641"/>
      <c r="DL126" s="641" t="s">
        <v>199</v>
      </c>
      <c r="DM126" s="641"/>
      <c r="DN126" s="641"/>
      <c r="DO126" s="641"/>
      <c r="DP126" s="641"/>
      <c r="DQ126" s="641" t="s">
        <v>199</v>
      </c>
      <c r="DR126" s="641"/>
      <c r="DS126" s="641"/>
      <c r="DT126" s="641"/>
      <c r="DU126" s="641"/>
      <c r="DV126" s="713" t="s">
        <v>199</v>
      </c>
      <c r="DW126" s="713"/>
      <c r="DX126" s="713"/>
      <c r="DY126" s="713"/>
      <c r="DZ126" s="722"/>
    </row>
    <row r="127" spans="1:130" s="365" customFormat="1" ht="26.25" customHeight="1">
      <c r="A127" s="391"/>
      <c r="B127" s="414"/>
      <c r="C127" s="427" t="s">
        <v>76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199</v>
      </c>
      <c r="AB127" s="446"/>
      <c r="AC127" s="446"/>
      <c r="AD127" s="446"/>
      <c r="AE127" s="499"/>
      <c r="AF127" s="515" t="s">
        <v>199</v>
      </c>
      <c r="AG127" s="446"/>
      <c r="AH127" s="446"/>
      <c r="AI127" s="446"/>
      <c r="AJ127" s="499"/>
      <c r="AK127" s="515" t="s">
        <v>199</v>
      </c>
      <c r="AL127" s="446"/>
      <c r="AM127" s="446"/>
      <c r="AN127" s="446"/>
      <c r="AO127" s="499"/>
      <c r="AP127" s="539" t="s">
        <v>199</v>
      </c>
      <c r="AQ127" s="547"/>
      <c r="AR127" s="547"/>
      <c r="AS127" s="547"/>
      <c r="AT127" s="557"/>
      <c r="AU127" s="378"/>
      <c r="AV127" s="378"/>
      <c r="AW127" s="378"/>
      <c r="AX127" s="584" t="s">
        <v>491</v>
      </c>
      <c r="AY127" s="593"/>
      <c r="AZ127" s="593"/>
      <c r="BA127" s="593"/>
      <c r="BB127" s="593"/>
      <c r="BC127" s="593"/>
      <c r="BD127" s="593"/>
      <c r="BE127" s="610"/>
      <c r="BF127" s="612" t="s">
        <v>444</v>
      </c>
      <c r="BG127" s="593"/>
      <c r="BH127" s="593"/>
      <c r="BI127" s="593"/>
      <c r="BJ127" s="593"/>
      <c r="BK127" s="593"/>
      <c r="BL127" s="610"/>
      <c r="BM127" s="612" t="s">
        <v>422</v>
      </c>
      <c r="BN127" s="593"/>
      <c r="BO127" s="593"/>
      <c r="BP127" s="593"/>
      <c r="BQ127" s="593"/>
      <c r="BR127" s="593"/>
      <c r="BS127" s="610"/>
      <c r="BT127" s="612" t="s">
        <v>412</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448</v>
      </c>
      <c r="CQ127" s="378"/>
      <c r="CR127" s="378"/>
      <c r="CS127" s="378"/>
      <c r="CT127" s="378"/>
      <c r="CU127" s="378"/>
      <c r="CV127" s="378"/>
      <c r="CW127" s="378"/>
      <c r="CX127" s="378"/>
      <c r="CY127" s="378"/>
      <c r="CZ127" s="378"/>
      <c r="DA127" s="378"/>
      <c r="DB127" s="378"/>
      <c r="DC127" s="378"/>
      <c r="DD127" s="378"/>
      <c r="DE127" s="378"/>
      <c r="DF127" s="472"/>
      <c r="DG127" s="633" t="s">
        <v>199</v>
      </c>
      <c r="DH127" s="641"/>
      <c r="DI127" s="641"/>
      <c r="DJ127" s="641"/>
      <c r="DK127" s="641"/>
      <c r="DL127" s="641" t="s">
        <v>199</v>
      </c>
      <c r="DM127" s="641"/>
      <c r="DN127" s="641"/>
      <c r="DO127" s="641"/>
      <c r="DP127" s="641"/>
      <c r="DQ127" s="641" t="s">
        <v>199</v>
      </c>
      <c r="DR127" s="641"/>
      <c r="DS127" s="641"/>
      <c r="DT127" s="641"/>
      <c r="DU127" s="641"/>
      <c r="DV127" s="713" t="s">
        <v>199</v>
      </c>
      <c r="DW127" s="713"/>
      <c r="DX127" s="713"/>
      <c r="DY127" s="713"/>
      <c r="DZ127" s="722"/>
    </row>
    <row r="128" spans="1:130" s="365" customFormat="1" ht="26.25" customHeight="1">
      <c r="A128" s="392" t="s">
        <v>492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294716</v>
      </c>
      <c r="AB128" s="487"/>
      <c r="AC128" s="487"/>
      <c r="AD128" s="487"/>
      <c r="AE128" s="498"/>
      <c r="AF128" s="514">
        <v>261198</v>
      </c>
      <c r="AG128" s="487"/>
      <c r="AH128" s="487"/>
      <c r="AI128" s="487"/>
      <c r="AJ128" s="498"/>
      <c r="AK128" s="514">
        <v>258236</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199</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403</v>
      </c>
      <c r="CQ128" s="381"/>
      <c r="CR128" s="381"/>
      <c r="CS128" s="381"/>
      <c r="CT128" s="381"/>
      <c r="CU128" s="381"/>
      <c r="CV128" s="381"/>
      <c r="CW128" s="381"/>
      <c r="CX128" s="381"/>
      <c r="CY128" s="381"/>
      <c r="CZ128" s="381"/>
      <c r="DA128" s="381"/>
      <c r="DB128" s="381"/>
      <c r="DC128" s="381"/>
      <c r="DD128" s="381"/>
      <c r="DE128" s="381"/>
      <c r="DF128" s="611"/>
      <c r="DG128" s="702" t="s">
        <v>199</v>
      </c>
      <c r="DH128" s="705"/>
      <c r="DI128" s="705"/>
      <c r="DJ128" s="705"/>
      <c r="DK128" s="705"/>
      <c r="DL128" s="705" t="s">
        <v>199</v>
      </c>
      <c r="DM128" s="705"/>
      <c r="DN128" s="705"/>
      <c r="DO128" s="705"/>
      <c r="DP128" s="705"/>
      <c r="DQ128" s="705" t="s">
        <v>199</v>
      </c>
      <c r="DR128" s="705"/>
      <c r="DS128" s="705"/>
      <c r="DT128" s="705"/>
      <c r="DU128" s="705"/>
      <c r="DV128" s="715" t="s">
        <v>199</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233</v>
      </c>
      <c r="X129" s="466"/>
      <c r="Y129" s="466"/>
      <c r="Z129" s="476"/>
      <c r="AA129" s="482">
        <v>4978369</v>
      </c>
      <c r="AB129" s="446"/>
      <c r="AC129" s="446"/>
      <c r="AD129" s="446"/>
      <c r="AE129" s="499"/>
      <c r="AF129" s="515">
        <v>4831237</v>
      </c>
      <c r="AG129" s="446"/>
      <c r="AH129" s="446"/>
      <c r="AI129" s="446"/>
      <c r="AJ129" s="499"/>
      <c r="AK129" s="515">
        <v>4803561</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199</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494</v>
      </c>
      <c r="X130" s="466"/>
      <c r="Y130" s="466"/>
      <c r="Z130" s="476"/>
      <c r="AA130" s="482">
        <v>690669</v>
      </c>
      <c r="AB130" s="446"/>
      <c r="AC130" s="446"/>
      <c r="AD130" s="446"/>
      <c r="AE130" s="499"/>
      <c r="AF130" s="515">
        <v>703316</v>
      </c>
      <c r="AG130" s="446"/>
      <c r="AH130" s="446"/>
      <c r="AI130" s="446"/>
      <c r="AJ130" s="499"/>
      <c r="AK130" s="515">
        <v>661874</v>
      </c>
      <c r="AL130" s="446"/>
      <c r="AM130" s="446"/>
      <c r="AN130" s="446"/>
      <c r="AO130" s="499"/>
      <c r="AP130" s="542"/>
      <c r="AQ130" s="550"/>
      <c r="AR130" s="550"/>
      <c r="AS130" s="550"/>
      <c r="AT130" s="560"/>
      <c r="AU130" s="576"/>
      <c r="AV130" s="576"/>
      <c r="AW130" s="576"/>
      <c r="AX130" s="585" t="s">
        <v>139</v>
      </c>
      <c r="AY130" s="378"/>
      <c r="AZ130" s="378"/>
      <c r="BA130" s="378"/>
      <c r="BB130" s="378"/>
      <c r="BC130" s="378"/>
      <c r="BD130" s="378"/>
      <c r="BE130" s="472"/>
      <c r="BF130" s="615">
        <v>67.2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177</v>
      </c>
      <c r="X131" s="467"/>
      <c r="Y131" s="467"/>
      <c r="Z131" s="477"/>
      <c r="AA131" s="484">
        <v>4287700</v>
      </c>
      <c r="AB131" s="489"/>
      <c r="AC131" s="489"/>
      <c r="AD131" s="489"/>
      <c r="AE131" s="501"/>
      <c r="AF131" s="517">
        <v>4127921</v>
      </c>
      <c r="AG131" s="489"/>
      <c r="AH131" s="489"/>
      <c r="AI131" s="489"/>
      <c r="AJ131" s="501"/>
      <c r="AK131" s="517">
        <v>4141687</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1"/>
      <c r="BF131" s="616">
        <v>171.7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495</v>
      </c>
      <c r="W132" s="462"/>
      <c r="X132" s="462"/>
      <c r="Y132" s="462"/>
      <c r="Z132" s="478"/>
      <c r="AA132" s="485">
        <v>65.002868669999998</v>
      </c>
      <c r="AB132" s="490"/>
      <c r="AC132" s="490"/>
      <c r="AD132" s="490"/>
      <c r="AE132" s="502"/>
      <c r="AF132" s="518">
        <v>68.719944010000006</v>
      </c>
      <c r="AG132" s="490"/>
      <c r="AH132" s="490"/>
      <c r="AI132" s="490"/>
      <c r="AJ132" s="502"/>
      <c r="AK132" s="518">
        <v>68.121130350000001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84</v>
      </c>
      <c r="W133" s="404"/>
      <c r="X133" s="404"/>
      <c r="Y133" s="404"/>
      <c r="Z133" s="479"/>
      <c r="AA133" s="486">
        <v>68.3</v>
      </c>
      <c r="AB133" s="491"/>
      <c r="AC133" s="491"/>
      <c r="AD133" s="491"/>
      <c r="AE133" s="503"/>
      <c r="AF133" s="486">
        <v>67.400000000000006</v>
      </c>
      <c r="AG133" s="491"/>
      <c r="AH133" s="491"/>
      <c r="AI133" s="491"/>
      <c r="AJ133" s="503"/>
      <c r="AK133" s="486">
        <v>67.2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K4qFG7ofPuPtP0LEaZOAzcJfAegPFG+uOvFiIikleXo6wkq4Zq41YLpHqJx+f7e1WCCOYZgu1+An2xuFbFp5lQ==" saltValue="StVTBTOsWbDRnf8COIq2k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0" zoomScaleNormal="85" zoomScaleSheetLayoutView="8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97</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zq/g5osx8m3goj2bGCruxtE6KaN0fkXTnXoqh2Yec7qTJH49tZ3L4cCYLm2YXrWxvF0g65i4iJ7boxbirjgOPg==" saltValue="y5V3H/nbP9ESKQ77rD6nbA==" spinCount="100000" sheet="1" objects="1" scenarios="1"/>
  <phoneticPr fontId="6"/>
  <printOptions horizontalCentered="1"/>
  <pageMargins left="0" right="0" top="0.39370078740157483" bottom="0.39370078740157483" header="0.19685039370078741" footer="0.19685039370078741"/>
  <pageSetup paperSize="9" scale="44" fitToWidth="1" fitToHeight="1" orientation="landscape" usePrinterDefaults="1"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A/9H3IjxuC1coXtxsyxmhaONmuCo/i3qhOq3EeCVSvoww82y/MaAzg6Ag3/CfFsU3SRHAyYkt5o32om/gLGdyA==" saltValue="nKpvDtb66sscC/p2/dFGdg==" spinCount="100000" sheet="1" objects="1" scenarios="1"/>
  <phoneticPr fontId="6"/>
  <printOptions horizontalCentered="1"/>
  <pageMargins left="0" right="0" top="0.39370078740157483" bottom="0.39370078740157483" header="0.19685039370078741" footer="0.19685039370078741"/>
  <pageSetup paperSize="9" scale="48" fitToWidth="1" fitToHeight="1" orientation="landscape" usePrinterDefaults="1"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496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85</v>
      </c>
      <c r="AP7" s="797"/>
      <c r="AQ7" s="808" t="s">
        <v>497</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498</v>
      </c>
      <c r="AQ8" s="809" t="s">
        <v>499</v>
      </c>
      <c r="AR8" s="823" t="s">
        <v>427</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500</v>
      </c>
      <c r="AL9" s="757"/>
      <c r="AM9" s="757"/>
      <c r="AN9" s="774"/>
      <c r="AO9" s="787">
        <v>1232710</v>
      </c>
      <c r="AP9" s="787">
        <v>192280</v>
      </c>
      <c r="AQ9" s="810">
        <v>107616</v>
      </c>
      <c r="AR9" s="824">
        <v>78.7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187</v>
      </c>
      <c r="AP10" s="788">
        <v>29</v>
      </c>
      <c r="AQ10" s="811">
        <v>10095</v>
      </c>
      <c r="AR10" s="825">
        <v>-99.7</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401</v>
      </c>
      <c r="AL11" s="757"/>
      <c r="AM11" s="757"/>
      <c r="AN11" s="774"/>
      <c r="AO11" s="788" t="s">
        <v>199</v>
      </c>
      <c r="AP11" s="788" t="s">
        <v>199</v>
      </c>
      <c r="AQ11" s="811">
        <v>1704</v>
      </c>
      <c r="AR11" s="825" t="s">
        <v>199</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132</v>
      </c>
      <c r="AL12" s="757"/>
      <c r="AM12" s="757"/>
      <c r="AN12" s="774"/>
      <c r="AO12" s="788" t="s">
        <v>199</v>
      </c>
      <c r="AP12" s="788" t="s">
        <v>199</v>
      </c>
      <c r="AQ12" s="811">
        <v>7</v>
      </c>
      <c r="AR12" s="825" t="s">
        <v>199</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501</v>
      </c>
      <c r="AL13" s="757"/>
      <c r="AM13" s="757"/>
      <c r="AN13" s="774"/>
      <c r="AO13" s="788">
        <v>62046</v>
      </c>
      <c r="AP13" s="788">
        <v>9678</v>
      </c>
      <c r="AQ13" s="811">
        <v>4110</v>
      </c>
      <c r="AR13" s="825">
        <v>135.5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502</v>
      </c>
      <c r="AL14" s="757"/>
      <c r="AM14" s="757"/>
      <c r="AN14" s="774"/>
      <c r="AO14" s="788">
        <v>19095</v>
      </c>
      <c r="AP14" s="788">
        <v>2978</v>
      </c>
      <c r="AQ14" s="811">
        <v>2451</v>
      </c>
      <c r="AR14" s="825">
        <v>21.5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311</v>
      </c>
      <c r="AL15" s="758"/>
      <c r="AM15" s="758"/>
      <c r="AN15" s="775"/>
      <c r="AO15" s="788">
        <v>-73714</v>
      </c>
      <c r="AP15" s="788">
        <v>-11498</v>
      </c>
      <c r="AQ15" s="811">
        <v>-6399</v>
      </c>
      <c r="AR15" s="825">
        <v>79.7</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1240324</v>
      </c>
      <c r="AP16" s="788">
        <v>193468</v>
      </c>
      <c r="AQ16" s="811">
        <v>119584</v>
      </c>
      <c r="AR16" s="825">
        <v>61.8</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159</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503</v>
      </c>
      <c r="AP20" s="799" t="s">
        <v>336</v>
      </c>
      <c r="AQ20" s="812" t="s">
        <v>42</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504</v>
      </c>
      <c r="AL21" s="760"/>
      <c r="AM21" s="760"/>
      <c r="AN21" s="777"/>
      <c r="AO21" s="790">
        <v>21.68</v>
      </c>
      <c r="AP21" s="800">
        <v>10.86</v>
      </c>
      <c r="AQ21" s="813">
        <v>10.82</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505</v>
      </c>
      <c r="AL22" s="760"/>
      <c r="AM22" s="760"/>
      <c r="AN22" s="777"/>
      <c r="AO22" s="791">
        <v>91</v>
      </c>
      <c r="AP22" s="801">
        <v>97.3</v>
      </c>
      <c r="AQ22" s="814">
        <v>-6.3</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506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258</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85</v>
      </c>
      <c r="AP30" s="797"/>
      <c r="AQ30" s="808" t="s">
        <v>497</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498</v>
      </c>
      <c r="AQ31" s="809" t="s">
        <v>499</v>
      </c>
      <c r="AR31" s="823" t="s">
        <v>427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507</v>
      </c>
      <c r="AL32" s="761"/>
      <c r="AM32" s="761"/>
      <c r="AN32" s="778"/>
      <c r="AO32" s="788">
        <v>3466119</v>
      </c>
      <c r="AP32" s="788">
        <v>540652</v>
      </c>
      <c r="AQ32" s="815">
        <v>75090</v>
      </c>
      <c r="AR32" s="825">
        <v>620</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508</v>
      </c>
      <c r="AL33" s="761"/>
      <c r="AM33" s="761"/>
      <c r="AN33" s="778"/>
      <c r="AO33" s="788" t="s">
        <v>199</v>
      </c>
      <c r="AP33" s="788" t="s">
        <v>199</v>
      </c>
      <c r="AQ33" s="815" t="s">
        <v>199</v>
      </c>
      <c r="AR33" s="825" t="s">
        <v>199</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510</v>
      </c>
      <c r="AL34" s="761"/>
      <c r="AM34" s="761"/>
      <c r="AN34" s="778"/>
      <c r="AO34" s="788">
        <v>82491</v>
      </c>
      <c r="AP34" s="788">
        <v>12867</v>
      </c>
      <c r="AQ34" s="815">
        <v>1</v>
      </c>
      <c r="AR34" s="825">
        <v>1286600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511</v>
      </c>
      <c r="AL35" s="761"/>
      <c r="AM35" s="761"/>
      <c r="AN35" s="778"/>
      <c r="AO35" s="788">
        <v>192864</v>
      </c>
      <c r="AP35" s="788">
        <v>30083</v>
      </c>
      <c r="AQ35" s="815">
        <v>17211</v>
      </c>
      <c r="AR35" s="825">
        <v>74.8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t="s">
        <v>199</v>
      </c>
      <c r="AP36" s="788" t="s">
        <v>199</v>
      </c>
      <c r="AQ36" s="815">
        <v>2478</v>
      </c>
      <c r="AR36" s="825" t="s">
        <v>199</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349</v>
      </c>
      <c r="AL37" s="761"/>
      <c r="AM37" s="761"/>
      <c r="AN37" s="778"/>
      <c r="AO37" s="788" t="s">
        <v>199</v>
      </c>
      <c r="AP37" s="788" t="s">
        <v>199</v>
      </c>
      <c r="AQ37" s="815">
        <v>654</v>
      </c>
      <c r="AR37" s="825" t="s">
        <v>199</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512</v>
      </c>
      <c r="AL38" s="762"/>
      <c r="AM38" s="762"/>
      <c r="AN38" s="779"/>
      <c r="AO38" s="792" t="s">
        <v>199</v>
      </c>
      <c r="AP38" s="792" t="s">
        <v>199</v>
      </c>
      <c r="AQ38" s="816">
        <v>4</v>
      </c>
      <c r="AR38" s="814" t="s">
        <v>199</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82</v>
      </c>
      <c r="AL39" s="762"/>
      <c r="AM39" s="762"/>
      <c r="AN39" s="779"/>
      <c r="AO39" s="788">
        <v>-258236</v>
      </c>
      <c r="AP39" s="788">
        <v>-40280</v>
      </c>
      <c r="AQ39" s="815">
        <v>-3502</v>
      </c>
      <c r="AR39" s="825">
        <v>1050.2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513</v>
      </c>
      <c r="AL40" s="761"/>
      <c r="AM40" s="761"/>
      <c r="AN40" s="778"/>
      <c r="AO40" s="788">
        <v>-661874</v>
      </c>
      <c r="AP40" s="788">
        <v>-103240</v>
      </c>
      <c r="AQ40" s="815">
        <v>-63750</v>
      </c>
      <c r="AR40" s="825">
        <v>61.9</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389</v>
      </c>
      <c r="AL41" s="763"/>
      <c r="AM41" s="763"/>
      <c r="AN41" s="780"/>
      <c r="AO41" s="788">
        <v>2821364</v>
      </c>
      <c r="AP41" s="788">
        <v>440082</v>
      </c>
      <c r="AQ41" s="815">
        <v>28185</v>
      </c>
      <c r="AR41" s="825">
        <v>1461.4</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514</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85</v>
      </c>
      <c r="AN49" s="781" t="s">
        <v>445</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488</v>
      </c>
      <c r="AO50" s="794" t="s">
        <v>489</v>
      </c>
      <c r="AP50" s="805" t="s">
        <v>516</v>
      </c>
      <c r="AQ50" s="818" t="s">
        <v>384</v>
      </c>
      <c r="AR50" s="828" t="s">
        <v>517</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518</v>
      </c>
      <c r="AL51" s="764"/>
      <c r="AM51" s="770">
        <v>1789590</v>
      </c>
      <c r="AN51" s="783">
        <v>230350</v>
      </c>
      <c r="AO51" s="795">
        <v>50.8</v>
      </c>
      <c r="AP51" s="806">
        <v>94081</v>
      </c>
      <c r="AQ51" s="819">
        <v>10.5</v>
      </c>
      <c r="AR51" s="829">
        <v>40.299999999999997</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1198578</v>
      </c>
      <c r="AN52" s="784">
        <v>154277</v>
      </c>
      <c r="AO52" s="796">
        <v>238.6</v>
      </c>
      <c r="AP52" s="807">
        <v>48949</v>
      </c>
      <c r="AQ52" s="820">
        <v>11.5</v>
      </c>
      <c r="AR52" s="830">
        <v>227.1</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478</v>
      </c>
      <c r="AL53" s="764"/>
      <c r="AM53" s="770">
        <v>1152616</v>
      </c>
      <c r="AN53" s="783">
        <v>155130</v>
      </c>
      <c r="AO53" s="795">
        <v>-32.700000000000003</v>
      </c>
      <c r="AP53" s="806">
        <v>92632</v>
      </c>
      <c r="AQ53" s="819">
        <v>-1.5</v>
      </c>
      <c r="AR53" s="829">
        <v>-31.2</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823243</v>
      </c>
      <c r="AN54" s="784">
        <v>110800</v>
      </c>
      <c r="AO54" s="796">
        <v>-28.2</v>
      </c>
      <c r="AP54" s="807">
        <v>47978</v>
      </c>
      <c r="AQ54" s="820">
        <v>-2</v>
      </c>
      <c r="AR54" s="830">
        <v>-26.2</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319</v>
      </c>
      <c r="AL55" s="764"/>
      <c r="AM55" s="770">
        <v>816943</v>
      </c>
      <c r="AN55" s="783">
        <v>115796</v>
      </c>
      <c r="AO55" s="795">
        <v>-25.4</v>
      </c>
      <c r="AP55" s="806">
        <v>96469</v>
      </c>
      <c r="AQ55" s="819">
        <v>4.0999999999999996</v>
      </c>
      <c r="AR55" s="829">
        <v>-29.5</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157788</v>
      </c>
      <c r="AN56" s="784">
        <v>22365</v>
      </c>
      <c r="AO56" s="796">
        <v>-79.8</v>
      </c>
      <c r="AP56" s="807">
        <v>49775</v>
      </c>
      <c r="AQ56" s="820">
        <v>3.7</v>
      </c>
      <c r="AR56" s="830">
        <v>-83.5</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137</v>
      </c>
      <c r="AL57" s="764"/>
      <c r="AM57" s="770">
        <v>3074281</v>
      </c>
      <c r="AN57" s="783">
        <v>456870</v>
      </c>
      <c r="AO57" s="795">
        <v>294.5</v>
      </c>
      <c r="AP57" s="806">
        <v>85743</v>
      </c>
      <c r="AQ57" s="819">
        <v>-11.1</v>
      </c>
      <c r="AR57" s="829">
        <v>305.60000000000002</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173587</v>
      </c>
      <c r="AN58" s="784">
        <v>25797</v>
      </c>
      <c r="AO58" s="796">
        <v>15.3</v>
      </c>
      <c r="AP58" s="807">
        <v>45231</v>
      </c>
      <c r="AQ58" s="820">
        <v>-9.1</v>
      </c>
      <c r="AR58" s="830">
        <v>24.4</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519</v>
      </c>
      <c r="AL59" s="764"/>
      <c r="AM59" s="770">
        <v>1077333</v>
      </c>
      <c r="AN59" s="783">
        <v>168044</v>
      </c>
      <c r="AO59" s="795">
        <v>-63.2</v>
      </c>
      <c r="AP59" s="806">
        <v>92509</v>
      </c>
      <c r="AQ59" s="819">
        <v>7.9</v>
      </c>
      <c r="AR59" s="829">
        <v>-71.099999999999994</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432135</v>
      </c>
      <c r="AN60" s="784">
        <v>67405</v>
      </c>
      <c r="AO60" s="796">
        <v>161.30000000000001</v>
      </c>
      <c r="AP60" s="807">
        <v>52274</v>
      </c>
      <c r="AQ60" s="820">
        <v>15.6</v>
      </c>
      <c r="AR60" s="830">
        <v>145.69999999999999</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520</v>
      </c>
      <c r="AL61" s="767"/>
      <c r="AM61" s="770">
        <v>1582153</v>
      </c>
      <c r="AN61" s="783">
        <v>225238</v>
      </c>
      <c r="AO61" s="795">
        <v>44.8</v>
      </c>
      <c r="AP61" s="806">
        <v>92287</v>
      </c>
      <c r="AQ61" s="821">
        <v>2</v>
      </c>
      <c r="AR61" s="829">
        <v>42.8</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557066</v>
      </c>
      <c r="AN62" s="784">
        <v>76129</v>
      </c>
      <c r="AO62" s="796">
        <v>61.4</v>
      </c>
      <c r="AP62" s="807">
        <v>48841</v>
      </c>
      <c r="AQ62" s="820">
        <v>3.9</v>
      </c>
      <c r="AR62" s="830">
        <v>57.5</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2CIxg68uUy2oqpFSuALVZvfZ//sI47ZWmuoH3+WijKqlPVvbA6Ej3hrj8dPck9YYeEdhw/lRcN50+S4RskvnRQ==" saltValue="3JmEicmXh3YAeAVA79SCW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 right="0" top="0.39370078740157483" bottom="0.39370078740157483" header="0.19685039370078741" footer="0.19685039370078741"/>
  <pageSetup paperSize="9" scale="60" fitToWidth="1" fitToHeight="1" orientation="landscape" usePrinterDefaults="1"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90" zoomScaleNormal="9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97</v>
      </c>
    </row>
    <row r="120" spans="125:125" ht="13.5" hidden="1" customHeight="1"/>
    <row r="121" spans="125:125" ht="13.5" hidden="1" customHeight="1">
      <c r="DU121" s="726"/>
    </row>
  </sheetData>
  <sheetProtection algorithmName="SHA-512" hashValue="Iv47kW11uTD7uB4/7+Y7EY+o0OEjXPgLfjcm1i0vVgSXpOJlipAOV/tyq6OKqtcVOzUVzh8GFCwFdGLqb543DQ==" saltValue="ru8AuljJs+r+WVJJZ7xGTQ==" spinCount="100000" sheet="1" objects="1" scenarios="1"/>
  <phoneticPr fontId="6"/>
  <printOptions horizontalCentered="1"/>
  <pageMargins left="0" right="0" top="0.39370078740157483" bottom="0.39370078740157483" header="0.19685039370078741" footer="0.19685039370078741"/>
  <pageSetup paperSize="9" scale="38" fitToWidth="1" fitToHeight="1" orientation="landscape" usePrinterDefaults="1"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97</v>
      </c>
    </row>
  </sheetData>
  <sheetProtection algorithmName="SHA-512" hashValue="kCQFvZnguih3VnOPV9cx9T6Nt3IxqDf4Uui8J8L+D7gIQRrkwnfq8IKSSZ3lvyB3evpKocrd70epyfnqp5oltw==" saltValue="fEIjiBEMfz2/pgD8rmOAPA==" spinCount="100000" sheet="1" objects="1" scenarios="1"/>
  <phoneticPr fontId="6"/>
  <printOptions horizontalCentered="1"/>
  <pageMargins left="0" right="0" top="0.39370078740157483" bottom="0.39370078740157483" header="0.19685039370078741" footer="0.19685039370078741"/>
  <pageSetup paperSize="9" scale="38" fitToWidth="1" fitToHeight="1" orientation="landscape" usePrinterDefaults="1"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17</v>
      </c>
      <c r="F46" s="849" t="s">
        <v>522</v>
      </c>
      <c r="G46" s="853" t="s">
        <v>523</v>
      </c>
      <c r="H46" s="853" t="s">
        <v>524</v>
      </c>
      <c r="I46" s="853" t="s">
        <v>525</v>
      </c>
      <c r="J46" s="858" t="s">
        <v>250</v>
      </c>
    </row>
    <row r="47" spans="2:10" ht="57.75" customHeight="1">
      <c r="B47" s="838"/>
      <c r="C47" s="842" t="s">
        <v>3</v>
      </c>
      <c r="D47" s="842"/>
      <c r="E47" s="846"/>
      <c r="F47" s="850">
        <v>64.7</v>
      </c>
      <c r="G47" s="854">
        <v>70</v>
      </c>
      <c r="H47" s="854">
        <v>70.319999999999993</v>
      </c>
      <c r="I47" s="854">
        <v>79.150000000000006</v>
      </c>
      <c r="J47" s="859">
        <v>82.78</v>
      </c>
    </row>
    <row r="48" spans="2:10" ht="57.75" customHeight="1">
      <c r="B48" s="839"/>
      <c r="C48" s="843" t="s">
        <v>9</v>
      </c>
      <c r="D48" s="843"/>
      <c r="E48" s="847"/>
      <c r="F48" s="851">
        <v>12.85</v>
      </c>
      <c r="G48" s="855">
        <v>5.23</v>
      </c>
      <c r="H48" s="855">
        <v>12.97</v>
      </c>
      <c r="I48" s="855">
        <v>6.77</v>
      </c>
      <c r="J48" s="860">
        <v>1.e-002</v>
      </c>
    </row>
    <row r="49" spans="2:10" ht="57.75" customHeight="1">
      <c r="B49" s="840"/>
      <c r="C49" s="844" t="s">
        <v>16</v>
      </c>
      <c r="D49" s="844"/>
      <c r="E49" s="848"/>
      <c r="F49" s="852">
        <v>6.92</v>
      </c>
      <c r="G49" s="856">
        <v>0.84</v>
      </c>
      <c r="H49" s="856">
        <v>12.67</v>
      </c>
      <c r="I49" s="856">
        <v>9.e-002</v>
      </c>
      <c r="J49" s="861" t="s">
        <v>526</v>
      </c>
    </row>
    <row r="50" spans="2:10" ht="13.2"/>
  </sheetData>
  <sheetProtection algorithmName="SHA-512" hashValue="PPt1Aa1ll3zrWJibe9n8vT9EwJfLvdikAMf1FXkr0pnJE6Keb7Yk3leKNxPu8p1xYKMymKHrAjuU9sbB5tcE5w==" saltValue="+aJMfRaUOQ1Yc0kQIX60mQ==" spinCount="100000" sheet="1" objects="1" scenarios="1"/>
  <mergeCells count="3">
    <mergeCell ref="C47:E47"/>
    <mergeCell ref="C48:E48"/>
    <mergeCell ref="C49:E49"/>
  </mergeCells>
  <phoneticPr fontId="6"/>
  <printOptions horizontalCentered="1"/>
  <pageMargins left="0" right="0" top="0.39370078740157483" bottom="0.39370078740157483" header="0.19685039370078741" footer="0.19685039370078741"/>
  <pageSetup paperSize="9" scale="60" fitToWidth="1" fitToHeight="1" orientation="landscape" usePrinterDefaults="1" r:id="rId1"/>
  <headerFooter>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s12564</cp:lastModifiedBy>
  <dcterms:created xsi:type="dcterms:W3CDTF">2025-02-18T23:57:45Z</dcterms:created>
  <dcterms:modified xsi:type="dcterms:W3CDTF">2025-09-18T06:10:21Z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2025-09-18T06:10:21Z</vt:filetime>
  </property>
</Properties>
</file>